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bzaze190446696-my.sharepoint.com/personal/fnmakhoba_zululand_org_za/Documents/Documents/PERFORMANCE MANAGEMENT SYSTEM/26.27/SDBIP/UPDATED FOLDER/"/>
    </mc:Choice>
  </mc:AlternateContent>
  <xr:revisionPtr revIDLastSave="14" documentId="8_{C6E7F431-5048-4EE5-8DE3-D3EB67B1D8BA}" xr6:coauthVersionLast="47" xr6:coauthVersionMax="47" xr10:uidLastSave="{7A7EBBA5-E5D1-43C0-A787-93862737DA52}"/>
  <bookViews>
    <workbookView xWindow="-110" yWindow="-110" windowWidth="25820" windowHeight="15500" xr2:uid="{28C0FF83-3A2E-4BC5-833F-DBB596085362}"/>
  </bookViews>
  <sheets>
    <sheet name="TOP LAYER" sheetId="2" r:id="rId1"/>
  </sheets>
  <externalReferences>
    <externalReference r:id="rId2"/>
    <externalReference r:id="rId3"/>
    <externalReference r:id="rId4"/>
  </externalReferences>
  <definedNames>
    <definedName name="_xlnm.Print_Area" localSheetId="0">'TOP LAYER'!$A$1:$AJ$75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2" l="1"/>
  <c r="AJ10" i="2"/>
  <c r="O55" i="2"/>
  <c r="O46" i="2"/>
  <c r="O34" i="2"/>
  <c r="I27" i="2"/>
  <c r="O2" i="2"/>
</calcChain>
</file>

<file path=xl/sharedStrings.xml><?xml version="1.0" encoding="utf-8"?>
<sst xmlns="http://schemas.openxmlformats.org/spreadsheetml/2006/main" count="1239" uniqueCount="466">
  <si>
    <t>PROGRAM DRIVER</t>
  </si>
  <si>
    <t>PROJECTS</t>
  </si>
  <si>
    <t>INDICATOR</t>
  </si>
  <si>
    <t>KPI NO.</t>
  </si>
  <si>
    <t>BASELINE</t>
  </si>
  <si>
    <t xml:space="preserve"> ANNUAL TARGET </t>
  </si>
  <si>
    <t>ACCUMULATIVE /NON-ACCUMULATIVE5</t>
  </si>
  <si>
    <t>ANNUAL BUDGET</t>
  </si>
  <si>
    <t xml:space="preserve">PORTFOLIO OF EVIDENCE  </t>
  </si>
  <si>
    <t>HOD (CORP)</t>
  </si>
  <si>
    <t>IDP Strategic Objective Ref No.</t>
  </si>
  <si>
    <t xml:space="preserve">Accumulative  </t>
  </si>
  <si>
    <t>Number</t>
  </si>
  <si>
    <t xml:space="preserve">All categories of Municipal Infrastructure and resources are stable and maintained       </t>
  </si>
  <si>
    <t xml:space="preserve">Access to the full package of municipal services offered to the community is efficient, affordable,economical, acceptable quality, sustainable and supports economic growth </t>
  </si>
  <si>
    <t>SO 1.2.1</t>
  </si>
  <si>
    <t>Establishing and maintaining partnerships with government and private sector to accelerate provision of universal, equitable &amp; consistent access to the municipal services that local communities are entitled to.</t>
  </si>
  <si>
    <t>LOCAL MUNICIPALITY</t>
  </si>
  <si>
    <t>ALL</t>
  </si>
  <si>
    <t>HOD (PLANNING)</t>
  </si>
  <si>
    <t xml:space="preserve">List of beneficiaries and GPS co-ordinates </t>
  </si>
  <si>
    <t>HOD (TECH)</t>
  </si>
  <si>
    <t>Percentage</t>
  </si>
  <si>
    <t>Non - Accumulative</t>
  </si>
  <si>
    <t>Percentage of ZDM Water determinants that pass laboratory tests per quarter</t>
  </si>
  <si>
    <t>85%  ZDM Water determinants that pass laboratory tests per quarter</t>
  </si>
  <si>
    <t>HOD (FINANCE)</t>
  </si>
  <si>
    <t>SO 1.1.1</t>
  </si>
  <si>
    <t>Date</t>
  </si>
  <si>
    <t>N/A</t>
  </si>
  <si>
    <t>Operations and Maintenance</t>
  </si>
  <si>
    <t>Hours</t>
  </si>
  <si>
    <t>The average time taken to fix spillages per quarter</t>
  </si>
  <si>
    <t>B2B PILLAR 3: GOOD GOVERNANCE</t>
  </si>
  <si>
    <t xml:space="preserve">28hrs </t>
  </si>
  <si>
    <t>SO 2.4.1</t>
  </si>
  <si>
    <t>Promoting arts, culture and heritage</t>
  </si>
  <si>
    <t>SO 2.2.1</t>
  </si>
  <si>
    <t xml:space="preserve">Copy of Indigent Policy Implementation report and proof of submission </t>
  </si>
  <si>
    <t>Number of jobs created through the ZDM municipal EPWP initiatives including capital projects</t>
  </si>
  <si>
    <t xml:space="preserve">Report retrieved from the EPWP system </t>
  </si>
  <si>
    <t xml:space="preserve">The health of Zululand communities and citizens is improved </t>
  </si>
  <si>
    <t>SO 2.3.1</t>
  </si>
  <si>
    <t>Regulating, monitoring and evaluating compliance of service providers to municipal health standards</t>
  </si>
  <si>
    <t>The Municipality is financially viable with sound financial management</t>
  </si>
  <si>
    <t>SO 3.1.1</t>
  </si>
  <si>
    <t xml:space="preserve">Establishing and maintaining a sound and sustainable management of the fiscal and financial affairs of the municipality and its entities. </t>
  </si>
  <si>
    <t>SO 3.1.2</t>
  </si>
  <si>
    <t>Apply sound financial management practises to keep a positive cash balance, coverage and liquidity ratios</t>
  </si>
  <si>
    <t>SO 3.1.3</t>
  </si>
  <si>
    <t xml:space="preserve">Manage, monitor and review existing financial systems to support accurate and credible reporting, budget monitoring and compliance </t>
  </si>
  <si>
    <t>On going process</t>
  </si>
  <si>
    <t>Percentage of Collection Rate achieved per quarter</t>
  </si>
  <si>
    <t xml:space="preserve">Copy of Collection Report </t>
  </si>
  <si>
    <t>Council Resolution and copy of Sec 52 report</t>
  </si>
  <si>
    <t>SO 3.1.4</t>
  </si>
  <si>
    <t>Refine procurement systems and processes to respond to the demand for services</t>
  </si>
  <si>
    <t>Revision of the SCM policy</t>
  </si>
  <si>
    <t>Proof of submission and Copy of SCM Quarterly reports</t>
  </si>
  <si>
    <t>COO</t>
  </si>
  <si>
    <t xml:space="preserve">Promoting transparent and accountable governance through regular community engagements and effective administration </t>
  </si>
  <si>
    <t xml:space="preserve">Number of ZDM Municipal Health awareness campaigns held per quarter </t>
  </si>
  <si>
    <t>OOP and Attendance Register</t>
  </si>
  <si>
    <t>Investing in a workforce to meet service delivery demand through implementing a culture of continuous learning and improvement</t>
  </si>
  <si>
    <t>The municipality is adequately resourced with a skilled workforce capable of carrying out its developmental mandate. Strong career pathing is achieved</t>
  </si>
  <si>
    <t>SO 5.1.1</t>
  </si>
  <si>
    <t>Monitoring, review and progressively improve service delivery performance through improvement of business processes and systems, performance auditing, risk management and oversight</t>
  </si>
  <si>
    <t>Auditing</t>
  </si>
  <si>
    <t xml:space="preserve">New indicator </t>
  </si>
  <si>
    <t>SO 5.1.5</t>
  </si>
  <si>
    <t xml:space="preserve">Number of Municipal Manager Technical IGR/DDM meetings coordinated per quarter </t>
  </si>
  <si>
    <t xml:space="preserve">1 Municipal Manager Technical IGR/DDM meeting coordinated per quarter </t>
  </si>
  <si>
    <t>DATE</t>
  </si>
  <si>
    <t>Status</t>
  </si>
  <si>
    <t>Total Key Perfomance Indicators-per KPA</t>
  </si>
  <si>
    <t>100% KPI met </t>
  </si>
  <si>
    <t>KPI not measured</t>
  </si>
  <si>
    <t>KPI Almost met 75-100% </t>
  </si>
  <si>
    <t>KPI not met 75% and less </t>
  </si>
  <si>
    <t> KPI extremely well met</t>
  </si>
  <si>
    <t xml:space="preserve">Total indicators </t>
  </si>
  <si>
    <t>SO 4.1.4</t>
  </si>
  <si>
    <t xml:space="preserve">Continuously managing all existing infrastructure capital assets to minimize the total cost of owning and operating these assets  </t>
  </si>
  <si>
    <t>Bulk Water</t>
  </si>
  <si>
    <t>SO 2.1.1</t>
  </si>
  <si>
    <t>Water Quality Sampling</t>
  </si>
  <si>
    <t>The overall economic and social conditions of the district are
conducive for the creation of employment opportunities</t>
  </si>
  <si>
    <t>LED</t>
  </si>
  <si>
    <t>Support SMMEs and create opportunities for growth</t>
  </si>
  <si>
    <t>Tourism</t>
  </si>
  <si>
    <t>Number of tourism  awareness campaigns held per quarter</t>
  </si>
  <si>
    <t xml:space="preserve">Health Awareness Campaigns </t>
  </si>
  <si>
    <t xml:space="preserve">5 ZDM Municipal Health awareness campaigns held per quarter </t>
  </si>
  <si>
    <t>Alleviate poverty and promote socio-economic development</t>
  </si>
  <si>
    <t>Special Programmes</t>
  </si>
  <si>
    <t>Debt Collection</t>
  </si>
  <si>
    <t xml:space="preserve">Date Report on Sec 13 of the MFMA submitted to AG </t>
  </si>
  <si>
    <t>Proof of submission and copy of Sec 13 report</t>
  </si>
  <si>
    <t>31 Jul 2022</t>
  </si>
  <si>
    <t>SO4.1.2</t>
  </si>
  <si>
    <t>Budget and IDP Roadshow</t>
  </si>
  <si>
    <t>Percentage of kilolitres produced by ZDM water treatment plants per quarter</t>
  </si>
  <si>
    <t>70% kilolitres produced by ZDM water treatment plants per quarter</t>
  </si>
  <si>
    <t>Monthly production report</t>
  </si>
  <si>
    <t>List of supported SMMEs and signed distribution form</t>
  </si>
  <si>
    <t xml:space="preserve">Number of Special Programmes implemented annually </t>
  </si>
  <si>
    <t>Water Infrastructures Supply</t>
  </si>
  <si>
    <t xml:space="preserve">Number of households within ZDM to be provided with access to water within RDP standard per quarter </t>
  </si>
  <si>
    <t xml:space="preserve">200 households within ZDM to be provided with access to water within RDP standard per quarter </t>
  </si>
  <si>
    <t>Accumulative</t>
  </si>
  <si>
    <t xml:space="preserve">Number of SMMEs / Co-operatives supported annually  </t>
  </si>
  <si>
    <t>Programmes; Attendance registers and Pictures</t>
  </si>
  <si>
    <t xml:space="preserve">60% Collection Rate achieved per quarter </t>
  </si>
  <si>
    <t>Employee Assistance Programme</t>
  </si>
  <si>
    <t>Number of EAP health awareness campaign conducted per quarter</t>
  </si>
  <si>
    <t>1 EAP health awareness campaign conducted per quarter</t>
  </si>
  <si>
    <t>Notice, OOP, Attendance register and Copy of Presentation</t>
  </si>
  <si>
    <t>Establishing consistency and alignment between the district and locals by regular co-ordination of Intergovernmental Relations</t>
  </si>
  <si>
    <t xml:space="preserve">Notice, Agenda and Attendance Register </t>
  </si>
  <si>
    <t>Financial; Administration</t>
  </si>
  <si>
    <t>HOD (COMMUNITY)</t>
  </si>
  <si>
    <t>LEGAL</t>
  </si>
  <si>
    <t>Number of reports on legal functions submitted to MM per quarter</t>
  </si>
  <si>
    <t>1 report on legal functions submitted to MM per quarter</t>
  </si>
  <si>
    <t>Proof of submission and report</t>
  </si>
  <si>
    <t>Training &amp; Development</t>
  </si>
  <si>
    <t>Percentage of budget spent on implementing WSP</t>
  </si>
  <si>
    <t>Expenditure report</t>
  </si>
  <si>
    <t>Council Support</t>
  </si>
  <si>
    <t>Number of MPAC meetings coordinated per quarter</t>
  </si>
  <si>
    <t>1 MPAC meeting coordinated per quarter</t>
  </si>
  <si>
    <t>Notice, Agenda and attendance register</t>
  </si>
  <si>
    <t>HOD(CORP)</t>
  </si>
  <si>
    <t>Number of Community engagements held Bia annual</t>
  </si>
  <si>
    <t>8 Community engagements held Bia annual</t>
  </si>
  <si>
    <t>4 Community engagement held Bia annual</t>
  </si>
  <si>
    <t>4 Community engagements held Bia annual</t>
  </si>
  <si>
    <t xml:space="preserve">Notice, OOP, And copy of report </t>
  </si>
  <si>
    <t>Number of reports tabled by the Audit Comm Chairperson to Council</t>
  </si>
  <si>
    <t>Certificate of completion</t>
  </si>
  <si>
    <t>Number of ZDM water contracts completed annually</t>
  </si>
  <si>
    <t>Number of ZDM water contracts under construction annually</t>
  </si>
  <si>
    <t>Contract lists and appointment letters of service providers</t>
  </si>
  <si>
    <t>The average time taken to suck septic tanks within ZDM  per quarter</t>
  </si>
  <si>
    <t>Assessment Report</t>
  </si>
  <si>
    <t xml:space="preserve">Date verification on ZDM infrastructure assets performed </t>
  </si>
  <si>
    <t xml:space="preserve">Engineers Certificate </t>
  </si>
  <si>
    <t>5 tourism  awareness campaigns held per quarter</t>
  </si>
  <si>
    <t>Optimize workforce productivity enforcing a sound organizational culture</t>
  </si>
  <si>
    <t>Non-Accumulative</t>
  </si>
  <si>
    <t>DDM</t>
  </si>
  <si>
    <t>EPWP</t>
  </si>
  <si>
    <t>Proof of submission and copy of report</t>
  </si>
  <si>
    <t>SO 5.1.3</t>
  </si>
  <si>
    <t>HOD (COM)</t>
  </si>
  <si>
    <t>Date WSP report submitted to LGSETA</t>
  </si>
  <si>
    <t xml:space="preserve">Copy of WSP Report and Proof of submission </t>
  </si>
  <si>
    <t>Date employment equity  reports submitted to Department of Labour</t>
  </si>
  <si>
    <t>Proof of submission and copy of employment equity plan report</t>
  </si>
  <si>
    <t>Indonsa</t>
  </si>
  <si>
    <t>Number of students trained in music within ZDM annually</t>
  </si>
  <si>
    <t>Graduation ceremony list</t>
  </si>
  <si>
    <t>Number of students trained in drama within ZDM annually</t>
  </si>
  <si>
    <t>Number of students within ZDM trained in visual art annually</t>
  </si>
  <si>
    <t>Number of students within ZDM trained in fashion design annually</t>
  </si>
  <si>
    <t>Systematic development and or review and monitoring implementation of all municipal policies, bylaws, strategies, plans and frameworks in line with any applicable legislation</t>
  </si>
  <si>
    <t>Number of implementation reports on the  ZDM LED strategy submitted to Community Services Portfolio Committee per quarter</t>
  </si>
  <si>
    <t>1 implementation report on the  ZDM LED strategy submitted to Community Services Portfolio Committee per quarter</t>
  </si>
  <si>
    <t xml:space="preserve">Copy of report and proof  of submission </t>
  </si>
  <si>
    <t xml:space="preserve">Date adjustment Budget submitted to council </t>
  </si>
  <si>
    <t>Council Resolution and copy of adjustment Budget</t>
  </si>
  <si>
    <t>Date  2024/2025 IDP process plan including Budget timetable  submitted to  Council</t>
  </si>
  <si>
    <t xml:space="preserve">Council resolution and copy of IDP process plan including budget timetable </t>
  </si>
  <si>
    <t xml:space="preserve">Date Final Budget approved by Council </t>
  </si>
  <si>
    <t xml:space="preserve">Council Resolution and copy of the final budget </t>
  </si>
  <si>
    <t>Date of Submission of Sec 72 Mid -  Year Budget &amp; Performance Assessment to the Mayor &amp; Provincial Treasury</t>
  </si>
  <si>
    <t xml:space="preserve">Proof of submission and copy of Sec72 Mid - Year Budget &amp; Performance Assessment </t>
  </si>
  <si>
    <t>Number of funeral parlours inspected within ZDM per quarter</t>
  </si>
  <si>
    <t>35 funeral parlours inspected within ZDM per quarter</t>
  </si>
  <si>
    <t>Summary of Inspection Register</t>
  </si>
  <si>
    <t>Number of food premises inspected within ZDM per quarter</t>
  </si>
  <si>
    <t>48 food premises inspected within ZDM per quarter</t>
  </si>
  <si>
    <t>24 water samples within ZDM collected for independent laboratory testing per quarter</t>
  </si>
  <si>
    <t>Number of water samples within ZDM collected for independent laboratory testing per quarter</t>
  </si>
  <si>
    <t>Number of food samples within ZDM collected for independent laboratory testing per quarter</t>
  </si>
  <si>
    <t>24 food samples within ZDM collected for independent laboratory testing per quarter</t>
  </si>
  <si>
    <t>Communications</t>
  </si>
  <si>
    <t>1 assessment report of ZDM water service provider (contractors) performed  per quarter</t>
  </si>
  <si>
    <t>1 assessment report of ZDM water service provider (consultants) performed per quarter</t>
  </si>
  <si>
    <t>Number of assessment report of ZDM water service provider (consultants) performed per quarter</t>
  </si>
  <si>
    <t>Number of assessment report of ZDM water service provider (contractorss) performed  per quarter</t>
  </si>
  <si>
    <t>Copy of Audit Committee Report &amp; Agenda</t>
  </si>
  <si>
    <t>1 reports tabled by the Audit Comm Chairperson to Council by 31 Dec 2025</t>
  </si>
  <si>
    <t>Report on Sec 13 of the MFMA submitted to AG by 31 July 2025</t>
  </si>
  <si>
    <t xml:space="preserve">Number of households within ZDM to be provided with access to Sanitation within RDP standard per quarter </t>
  </si>
  <si>
    <t>50 households within ZDM to be provided with access to Sanitation within RDP standard per quarter</t>
  </si>
  <si>
    <t>Date of submission of narrative 2024/2025  Annual Report on EPWP to Department of  Public Works</t>
  </si>
  <si>
    <t xml:space="preserve">KPA 4:  GOOD GOVERNANCE AND PUBLIC PARTICIPATION  = 06 indicators </t>
  </si>
  <si>
    <t xml:space="preserve">KPA 3:  MUNICIPAL FINANCIAL VIABILITY AND MANAGEMENT  = 09 indicators </t>
  </si>
  <si>
    <t xml:space="preserve">KPA2:  LOCAL ECONOMIC &amp; SOCIAL DEVELOPMENT  =  14 indicators </t>
  </si>
  <si>
    <t xml:space="preserve">KPA 1:  BASIC SERVICE DELIVERY= 11 indicators </t>
  </si>
  <si>
    <t>KPA 1-BSD=11 Indicators</t>
  </si>
  <si>
    <t xml:space="preserve">KPA2-LED= 14 indicators </t>
  </si>
  <si>
    <t xml:space="preserve">KPA3-MFVM=09 indicators </t>
  </si>
  <si>
    <t xml:space="preserve">KPA4-GG= 06 indicators </t>
  </si>
  <si>
    <t>Q1 Actual</t>
  </si>
  <si>
    <t>Q1 Status</t>
  </si>
  <si>
    <t xml:space="preserve">REASON FOR VARIANCE </t>
  </si>
  <si>
    <t>MEASURE OF IMPROVEMENT</t>
  </si>
  <si>
    <t>Due in Q4</t>
  </si>
  <si>
    <t>Due in Q3</t>
  </si>
  <si>
    <t>Due in Q2 &amp; Q4</t>
  </si>
  <si>
    <t xml:space="preserve">Q1 Actual </t>
  </si>
  <si>
    <t xml:space="preserve">Q1 Status </t>
  </si>
  <si>
    <t>REASON FOR VARIANCE</t>
  </si>
  <si>
    <t>2024/2025 AFS submitted to AG by 31 Aug 2025</t>
  </si>
  <si>
    <t>Submission on narrative 2024/2025 Annual Report on EPWP to Department of Public Works by 31 Aug 2025</t>
  </si>
  <si>
    <t>Q2 -Actual</t>
  </si>
  <si>
    <t>MID-YEAR TARGET</t>
  </si>
  <si>
    <t>MID-YEAR ACTUAL</t>
  </si>
  <si>
    <t>MID-YEAR STATUS</t>
  </si>
  <si>
    <t>400 households within ZDM to be provided with access to water within RDP standard by 31 Dec 2025</t>
  </si>
  <si>
    <t>100 households within ZDM to be provided with access to Sanitation within RDP standard by 31 Dec 2025</t>
  </si>
  <si>
    <t>70% kilolitres produced by ZDM water treatment plants by 31 Dec 2025</t>
  </si>
  <si>
    <t>85%  ZDM Water determinants that pass laboratory tests by 31 Dec 2025</t>
  </si>
  <si>
    <t>1 assessment report of ZDM water service provider (contractors) performed</t>
  </si>
  <si>
    <t>2 assessment report of ZDM water service provider (contractors) performed by 31 Dec 2025</t>
  </si>
  <si>
    <t>1 assessment report of ZDM water service provider (consultants) performed</t>
  </si>
  <si>
    <t>2 assessment report of ZDM water service provider (consultants) performed by 31 Dec 2025</t>
  </si>
  <si>
    <t>Q2 Actual</t>
  </si>
  <si>
    <t>5 tourism  awareness campaigns held</t>
  </si>
  <si>
    <t>10 tourism  awareness campaigns held by 31 Dec 2025</t>
  </si>
  <si>
    <t>1 implementation report on Indigent Policy submitted to EXCO</t>
  </si>
  <si>
    <t>2implementation report on Indigent Policy submitted to EXCO by 31 Dec 2025</t>
  </si>
  <si>
    <t>70 funeral parlours inspected within ZDM by 31 Dec 2025</t>
  </si>
  <si>
    <t>96 food premises inspected within ZDM by 31 Dec 2025</t>
  </si>
  <si>
    <t>48 water samples within ZDM collected for independent laboratory testing by 31 Dec 2025</t>
  </si>
  <si>
    <t>48 food samples within ZDM collected for independent laboratory testing by 31 Dec 2025</t>
  </si>
  <si>
    <t>10 ZDM Municipal Health awareness campaigns held by 31 Dec 2025</t>
  </si>
  <si>
    <t>60% Collection Rate achieved by 31 Dec 2025</t>
  </si>
  <si>
    <t>Reported in Q1</t>
  </si>
  <si>
    <t>2 report on legal functions submitted to MM by 31 Dec 2025</t>
  </si>
  <si>
    <t>1 ZDM newsletter published</t>
  </si>
  <si>
    <t>4 Community engagement held by 31 Dec 2025</t>
  </si>
  <si>
    <t>2 implementation report on the  ZDM LED strategy submitted to Community Services Portfolio Committee by 31 Dec 2025</t>
  </si>
  <si>
    <t>2  MPAC meeting coordinated by 31 Dec 2025</t>
  </si>
  <si>
    <t>1 EAP health awareness campaign conducted</t>
  </si>
  <si>
    <t>2 EAP health awareness campaign conducted by 31 Dec 2025</t>
  </si>
  <si>
    <t>2  Municipal Manager Technical IGR/DDM meeting coordinated by 31 Dec 2025</t>
  </si>
  <si>
    <t xml:space="preserve">365 households within ZDM to be provided with access to water within RDP standard </t>
  </si>
  <si>
    <t>89%  kilolitres produced by ZDM water treatment plants</t>
  </si>
  <si>
    <t>98% ZDM Water determinants that pass laboratory tests</t>
  </si>
  <si>
    <t>36 funeral parlours inspected within ZDM</t>
  </si>
  <si>
    <t>77 food premises inspected within ZDM</t>
  </si>
  <si>
    <t>6  ZDM Municipal Health awareness campaigns held</t>
  </si>
  <si>
    <t>54% Collection Rate achieved</t>
  </si>
  <si>
    <t>Report on Sec 13 of the MFMA submitted to AG by 22 July 2025</t>
  </si>
  <si>
    <t>Achieved</t>
  </si>
  <si>
    <t>2025/2026 IDP Process Plan including Budget time table submitted  Council by 26 Aug 2025</t>
  </si>
  <si>
    <t>1 report on legal functions submitted to MM</t>
  </si>
  <si>
    <t>1 implementation report on the  ZDM LED strategy submitted to Community Services Portfolio Committee</t>
  </si>
  <si>
    <t xml:space="preserve">3  MPAC meeting coordinated </t>
  </si>
  <si>
    <t>1 Municipal Manager Technical IGR/DDM meeting coordinated</t>
  </si>
  <si>
    <t>Submission on narrative 2024/2025 Annual Report on EPWP to Department of Public Works by 10 July 2025</t>
  </si>
  <si>
    <t>0 households within ZDM to be provided with access to water within RDP standard</t>
  </si>
  <si>
    <t>Q2 Status</t>
  </si>
  <si>
    <t>Not achieved</t>
  </si>
  <si>
    <t xml:space="preserve"> 0 households within ZDM to be provided with access to Sanitation within RDP standard</t>
  </si>
  <si>
    <t>86%  kilolitres produced by ZDM water treatment plants</t>
  </si>
  <si>
    <t>65% ZDM Water determinants that pass laboratory tests</t>
  </si>
  <si>
    <t>40 funeral parlours inspected within ZDM</t>
  </si>
  <si>
    <t>79 food premises inspected within ZDM</t>
  </si>
  <si>
    <t xml:space="preserve">24 water samples within ZDM collected for independent laboratory testing </t>
  </si>
  <si>
    <t>24 food samples within ZDM collected for independent laboratory testing</t>
  </si>
  <si>
    <t>5 ZDM Municipal Health awareness campaigns held</t>
  </si>
  <si>
    <t>59% Collection Rate achieved</t>
  </si>
  <si>
    <t>0 Community engagement held</t>
  </si>
  <si>
    <t>1 reports tabled by the Audit Comm Chairperson to Council</t>
  </si>
  <si>
    <t>1 MPAC meeting coordinated</t>
  </si>
  <si>
    <t xml:space="preserve">1 EAP health awareness campaign conducted </t>
  </si>
  <si>
    <t>Delays were due to non-payment of the contractor</t>
  </si>
  <si>
    <t>Regular payments to be implemented</t>
  </si>
  <si>
    <t>The contractor was appointed on the 12 December 2025.</t>
  </si>
  <si>
    <t>SO4.1.3</t>
  </si>
  <si>
    <t>Audit Report</t>
  </si>
  <si>
    <t>Date AFS and APR audit opinion 2024/2025 achieved</t>
  </si>
  <si>
    <t>AUDITING</t>
  </si>
  <si>
    <t>HOD (FINANCE&amp; OMM)</t>
  </si>
  <si>
    <t>Number of implementation reports on Indigent Policy submitted to EXCO per quarter (Previous quarter)</t>
  </si>
  <si>
    <t>1 implementation report on Indigent Policy submitted to EXCO per quarter (Previous quarter)</t>
  </si>
  <si>
    <t>Number of Sec 52 reports submitted to Council  and Provincial Treasury per quarter (Previous quarter)</t>
  </si>
  <si>
    <t>1 Sec 52 report submitted to Council and Provincial Treasury per quarter (Previous quarter)</t>
  </si>
  <si>
    <t>2 Sec 52 report submitted to Council and Provincial Treasury per quarter (Previous quarter)</t>
  </si>
  <si>
    <t>3 Sec 52 report submitted to Council and Provincial Treasury per quarter (Previous quarter)</t>
  </si>
  <si>
    <t>5 Sec 52 report submitted to Council and Provincial Treasury per quarter (Previous quarter)</t>
  </si>
  <si>
    <t>6 Sec 52 report submitted to Council and Provincial Treasury per quarter (Previous quarter)</t>
  </si>
  <si>
    <t>7 Sec 52 report submitted to Council and Provincial Treasury per quarter (Previous quarter)</t>
  </si>
  <si>
    <t>8 Sec 52 report submitted to Council and Provincial Treasury per quarter (Previous quarter)</t>
  </si>
  <si>
    <t>9 Sec 52 report submitted to Council and Provincial Treasury per quarter (Previous quarter)</t>
  </si>
  <si>
    <t>10 Sec 52 report submitted to Council and Provincial Treasury per quarter (Previous quarter)</t>
  </si>
  <si>
    <t>11 Sec 52 report submitted to Council and Provincial Treasury per quarter (Previous quarter)</t>
  </si>
  <si>
    <t>Number of SCM quarterly reports submitted to EXCO per quarter (Previous quarter)</t>
  </si>
  <si>
    <t>1 SCM quarterly report submitted to EXCO per quarter (Previous quarter)</t>
  </si>
  <si>
    <t>2 SCM quarterly report submitted to EXCO per quarter (Previous quarter)</t>
  </si>
  <si>
    <t>3 SCM quarterly report submitted to EXCO per quarter (Previous quarter)</t>
  </si>
  <si>
    <t>5 SCM quarterly report submitted to EXCO per quarter (Previous quarter)</t>
  </si>
  <si>
    <t>6 SCM quarterly report submitted to EXCO per quarter (Previous quarter)</t>
  </si>
  <si>
    <t>7 SCM quarterly report submitted to EXCO per quarter (Previous quarter)</t>
  </si>
  <si>
    <t>8 SCM quarterly report submitted to EXCO per quarter (Previous quarter)</t>
  </si>
  <si>
    <t>9 SCM quarterly report submitted to EXCO per quarter (Previous quarter)</t>
  </si>
  <si>
    <t>10 SCM quarterly report submitted to EXCO per quarter (Previous quarter)</t>
  </si>
  <si>
    <t>11 SCM quarterly report submitted to EXCO per quarter (Previous quarter)</t>
  </si>
  <si>
    <t>Date 2024/2025 AFS and APR submitted to AG</t>
  </si>
  <si>
    <t>24Hrs average time taken to fix spillages per quarter</t>
  </si>
  <si>
    <t>24Hrs  taken to suck septic tanks within ZDM  per quarter</t>
  </si>
  <si>
    <t xml:space="preserve">KPA 5:  MUNICIPAL TRANSFORMATION &amp; ORGANIZATIONAL DEVELOPMENT  =  07 indicators </t>
  </si>
  <si>
    <t>Proof of submission, Acknowledgment of receipt and copy of report</t>
  </si>
  <si>
    <t>Copy of Lab results</t>
  </si>
  <si>
    <t>SO 5.1.2</t>
  </si>
  <si>
    <t>Promoting sound labour relations through promoting effective human resources practises</t>
  </si>
  <si>
    <t>Job card summary report, Job Cards and SIZA system report</t>
  </si>
  <si>
    <t>MR SP MOSIA</t>
  </si>
  <si>
    <t>MUNICIPAL MANAGER</t>
  </si>
  <si>
    <t xml:space="preserve">KPA5-MTOD= 07 indicators </t>
  </si>
  <si>
    <t>TOP LAYER -SERVICE DELIVERY AND BUDGET IMPLEMENTATION PLAN (SDBIP) - ZULULAND DISTRICT MUNICIPALITY  - 2026/2027</t>
  </si>
  <si>
    <t>Q1 -Target 30.9.2026</t>
  </si>
  <si>
    <t>Q2 - Target 31.12.2026</t>
  </si>
  <si>
    <t>Q3-Target  30.3.2027</t>
  </si>
  <si>
    <t>Q4 - Target 30.6.2027</t>
  </si>
  <si>
    <t>800 households within ZDM to be provided with access to water within RDP standard by 30 June 2027</t>
  </si>
  <si>
    <t>200 households within ZDM to be provided with access to Sanitation within RDP standard by 30 June 2027</t>
  </si>
  <si>
    <t>12 ZDM contracts completed by 30 June 2027</t>
  </si>
  <si>
    <t>23 ZDM water contracts under construction by 30 June 2027</t>
  </si>
  <si>
    <t>70%  kilolitres produced by ZDM water treatment plants by 30 June 2027</t>
  </si>
  <si>
    <t>85%  ZDM Water determinants that pass laboratory tests by 30 June 2027</t>
  </si>
  <si>
    <t>24Hrs average time taken to fix spillages by 30 June 2027</t>
  </si>
  <si>
    <t>24Hrs  taken to suck septic tanks within ZDM  by 30 June 2027</t>
  </si>
  <si>
    <t>Verification on ZDM infrastructure assets performed by 30 June 2027</t>
  </si>
  <si>
    <t>4 assessment report of ZDM water service provider (contractots) performed by 30 June 2027</t>
  </si>
  <si>
    <t>4 assessment report of ZDM water service provider (consultants) performed by 30 June 2027</t>
  </si>
  <si>
    <t>10 SMMEs / Co-operatives supported by 30 June 2027</t>
  </si>
  <si>
    <t>10 of SMMEs / Co-operatives supported by 30 June 2027</t>
  </si>
  <si>
    <t>20 tourism  awareness campaigns held by 30 June 2027</t>
  </si>
  <si>
    <t>10 Students trained in music within ZDM by 30 June 2027</t>
  </si>
  <si>
    <t>20 Students trained in drama within ZDM by 30 June 2027</t>
  </si>
  <si>
    <t>7 students within ZDM trained in visual art by 30 June 2027</t>
  </si>
  <si>
    <t>20 students within ZDM trained in fashion design by 30 June 2027</t>
  </si>
  <si>
    <t>2 Special Programmes implemented by 30 June 2027</t>
  </si>
  <si>
    <t>4 implementation reports on Indigent Policy submitted to EXCO by 30 June 2027</t>
  </si>
  <si>
    <t>1370 jobs created through the ZDM municipal EPWP initiatives including capital projects by 30 June 2027</t>
  </si>
  <si>
    <t>140 funeral parlours inspected within ZDM by 30 June 2027</t>
  </si>
  <si>
    <t>192 food premises inspected within ZDM by 30 June 2027</t>
  </si>
  <si>
    <t>96 water samples within ZDM collected for independent laboratory testing by 30 June 2027</t>
  </si>
  <si>
    <t>96 food samples within ZDM collected for independent laboratory testing by 30 June 2027</t>
  </si>
  <si>
    <t>20 ZDM Municipal Health awareness campaigns held by 30 June 2027</t>
  </si>
  <si>
    <t>60% Collection Rate achieved by 30 June 2027</t>
  </si>
  <si>
    <t>100% of budget spent on implementing WSP by 30 June 2027</t>
  </si>
  <si>
    <t>Report on Sec 13 of the MFMA submitted to AG by 31 July 2026</t>
  </si>
  <si>
    <t>4 Sec 52 reports submitted to Council and Provincial Treasury by 30 June 2027</t>
  </si>
  <si>
    <t>2024/2025 IDP Process Plan including Budget time table submitted  Council by 31 August 2026</t>
  </si>
  <si>
    <t>Submission of Sec 72 Mid Year Budget &amp; Performance Assessment to the Mayor &amp; Provincial Treasury by 25 January 2027</t>
  </si>
  <si>
    <t>Adjustment Budget submitted to council by 28 Feb 2027</t>
  </si>
  <si>
    <t>Final Budget approved by Council by 31 May 2027</t>
  </si>
  <si>
    <t>4 SCM quarterly reports submitted to EXCO by 30 June 2027</t>
  </si>
  <si>
    <t>4 report on legal functions submitted to MM by 30 June 2027</t>
  </si>
  <si>
    <t>4 implementation reports on the ZDM LED strategy submitted to Community Serives Portfolio Committee by 30 June 2027</t>
  </si>
  <si>
    <t>2 reports tabled by the Audit Comm Chairperson to Council by 30 June 2027</t>
  </si>
  <si>
    <t>1 reports tabled by the Audit Comm Chairperson to Council by 31 Dec 2026</t>
  </si>
  <si>
    <t>1 reports tabled by the Audit Comm Chairperson to Council by 30 March 2027</t>
  </si>
  <si>
    <t>4 MPAC meetings coordinated by 30 June 2027</t>
  </si>
  <si>
    <t>4 EAP health awareness campaign conducted by 30 June 2027</t>
  </si>
  <si>
    <t>WSP report submitted to LGSETA by 30 June 2027</t>
  </si>
  <si>
    <t>Employment equity reports submitted to Department of Labour by 15 Jan 2027</t>
  </si>
  <si>
    <t>4 Municipal Manager Technical IGR/DDM meetings coordinated by 30 June 2027</t>
  </si>
  <si>
    <t>2024/2025 AFS and APR submitted to AG by 31 Aug 2026</t>
  </si>
  <si>
    <t>Submission on narrative 2024/2025 Annual Report on EPWP to Department of Public Works by 31 Aug 2026</t>
  </si>
  <si>
    <t>AFS and APR audit opinion 2024/2025 achieved by 31 December 2026</t>
  </si>
  <si>
    <t xml:space="preserve"> 47 KPIs</t>
  </si>
  <si>
    <t>B2B Pillars</t>
  </si>
  <si>
    <t>Pillar 3: Good Governance Intervention</t>
  </si>
  <si>
    <t>Pillar 4: Sound Financial Management- Functional Management system and Rigorous controls</t>
  </si>
  <si>
    <t>Pillar 3: Good Governance Oversight structures (S79, AC and ICR)</t>
  </si>
  <si>
    <t>Pillar 5: Building capacity- organised labour engagement</t>
  </si>
  <si>
    <t>STRATEGIC OBJECTIVES</t>
  </si>
  <si>
    <t>STRATEGIES</t>
  </si>
  <si>
    <t>Develop, Review, Monitor &amp; Implement ZDM Water Services Development Plan; Develop &amp; Submit Business Plans to Funding agents;  Continmuous implementation of Rural Roads Asset Management system &amp; Provision and maintenance of access roads; Review Operations; and Maintenance Plan ; Eradicate water services backlogs through provision of basic water services</t>
  </si>
  <si>
    <t>Develop, Review, Monitor &amp; Implement LED Strategy; Indonsa Youth Skills Training Centre to capacitate youth; Health Awareness Campaigns; Develop, Review, Monitor &amp; Implement Tourism Strategy; Assist Emerging Farmers with agricultural tractor; Funded &amp; Functional Development Agency; Engineering Graduate Programme; Sports development &amp; promotion; Promoting economic growth by providing employment opportunities for Women, Youth and People Living with Disabilities; Promote economic growth by successful implementation of EPWP and CWP community based projects</t>
  </si>
  <si>
    <t>Develop, Review, Monitor &amp; Implement Revenue Enhancement Strategy; Develop, Review, Monitor &amp; Implement Debt incentive programme; Accurate and timeous billing and receipting of revenue;  Develop, Review, Monitor &amp; Implement SCM policy; develop, review &amp; implement indigent register &amp; policy; Accurate and timeous payments of creditors &amp; prevent interest payments; Review and Implement Fleet management Plan; mSCOA compliant; Asset Management</t>
  </si>
  <si>
    <t>Provide administrative support for all Council Committees; Strengthening Council Oversight through training on Legislation and Policies; Effective Audit Committee; Effective internal audit; Implement Batho Pele Service Charter to meet set standards;
Facilitation of Stakeholder and Community participation in policy making; develop review communication strategy; Develop &amp; Review Audit Action Plan; Develop, Review, Monitor &amp; Implement ICT Framework Strategy; Budget &amp; IDP Roadshows</t>
  </si>
  <si>
    <t>Monitor evaluate measure and review the performance of the municipality against indicators and targets set in the IDP; Create and maintain sound labour relations between employer and employees; Develop Workplace Skills Plan; Review and implement Employment Equity Policy; Review and Implement EAP Policy and plans; Compliance with the Occupational Health and Safety Act and Compensation for occupational injuries and diseases; Review and implement, Recruitment and Retention strategies; Maintenance of an organizational structure in line with organizational objectives</t>
  </si>
  <si>
    <t>Strategic Oriented Outcome Goal(SOOG)</t>
  </si>
  <si>
    <t xml:space="preserve">The municipality is a well-governed institution, transparent, accountable and responsive to the needs of the community. A sound customer/client relationship,transparency, improved accountability and responsiveness to the community is achieved and sustained </t>
  </si>
  <si>
    <t>B2B PILLARS</t>
  </si>
  <si>
    <t xml:space="preserve">Promoting Arts, Culture and heritage is preserved </t>
  </si>
  <si>
    <t>Effect of Povert is maximised social and economic development</t>
  </si>
  <si>
    <t>Number of ZDM newsletter published on ZDM Website per quarter</t>
  </si>
  <si>
    <t>4 ZDM newsletter published on ZDM Website by 30 June 2027</t>
  </si>
  <si>
    <t>Print Screen of ZDM Wesite &amp; Newsletter</t>
  </si>
  <si>
    <t>1 ZDM newsletter published on ZDM website per quarter</t>
  </si>
  <si>
    <t>Pillar 2: Infrastructure delievery and Maintenance and reduced losses  with regards to Water and Sanitation</t>
  </si>
  <si>
    <t xml:space="preserve"> ANNUAL TARGET 2026/2027</t>
  </si>
  <si>
    <t xml:space="preserve"> ANNUAL TARGET 2027/2028</t>
  </si>
  <si>
    <t xml:space="preserve"> ANNUAL TARGET 2028/2029</t>
  </si>
  <si>
    <t xml:space="preserve"> ANNUAL TARGET 2029/2030</t>
  </si>
  <si>
    <t xml:space="preserve"> ANNUAL TARGET 2030/2031</t>
  </si>
  <si>
    <t>900 households within ZDM to be provided with access to water within RDP standard by 30 June 2028</t>
  </si>
  <si>
    <t>1000 households within ZDM to be provided with access to water within RDP standard by 30 June 2029</t>
  </si>
  <si>
    <t>1100 households within ZDM to be provided with access to water within RDP standard by 30 June 2030</t>
  </si>
  <si>
    <t>1200 households within ZDM to be provided with access to water within RDP standard by 30 June 2031</t>
  </si>
  <si>
    <t>300 households within ZDM to be provided with access to Sanitation within RDP standard by 30 June 2028</t>
  </si>
  <si>
    <t>400 households within ZDM to be provided with access to Sanitation within RDP standard by 30 June 2029</t>
  </si>
  <si>
    <t>500 households within ZDM to be provided with access to Sanitation within RDP standard by 30 June 2030</t>
  </si>
  <si>
    <t>600 households within ZDM to be provided with access to Sanitation within RDP standard by 30 June 2031</t>
  </si>
  <si>
    <t>12 ZDM contracts completed by 30 June</t>
  </si>
  <si>
    <t xml:space="preserve">12 ZDM contracts completed by 30 June </t>
  </si>
  <si>
    <t>23 ZDM water contracts under construction by 30 June</t>
  </si>
  <si>
    <t xml:space="preserve">23 ZDM water contracts under construction by 30 June </t>
  </si>
  <si>
    <t xml:space="preserve">70%  kilolitres produced by ZDM water treatment plants by 30 June </t>
  </si>
  <si>
    <t>85%  ZDM Water determinants that pass laboratory tests by 30 June</t>
  </si>
  <si>
    <t xml:space="preserve">85%  ZDM Water determinants that pass laboratory tests by 30 June </t>
  </si>
  <si>
    <t xml:space="preserve">85%  ZDM Water determinants that pass laboratory tests by 30 </t>
  </si>
  <si>
    <t xml:space="preserve">24Hrs average time taken to fix spillages by 30 June </t>
  </si>
  <si>
    <t>24Hrs  taken to suck septic tanks within ZDM  by 30 June</t>
  </si>
  <si>
    <t xml:space="preserve">Verification on ZDM infrastructure assets performed by 30 June </t>
  </si>
  <si>
    <t>4 assessment report of ZDM water service provider (contractots) performed by 30 June</t>
  </si>
  <si>
    <t>4 assessment report of ZDM water service provider (consultants) performed by 30 June</t>
  </si>
  <si>
    <t xml:space="preserve">10 of SMMEs / Co-operatives supported by 30 June </t>
  </si>
  <si>
    <t>20 tourism  awareness campaigns held by 30 June</t>
  </si>
  <si>
    <t xml:space="preserve">10 Students trained in music within ZDM by 30 June </t>
  </si>
  <si>
    <t>20 Students trained in drama within ZDM by 30 June</t>
  </si>
  <si>
    <t>7 students within ZDM trained in visual art by 30 June</t>
  </si>
  <si>
    <t>20 students within ZDM trained in fashion design by 30 June</t>
  </si>
  <si>
    <t xml:space="preserve">2 Special Programmes implemented by 30 June </t>
  </si>
  <si>
    <t>4 implementation reports on Indigent Policy submitted to EXCO by 30</t>
  </si>
  <si>
    <t xml:space="preserve">1370 jobs created through the ZDM municipal EPWP initiatives including capital projects by 30 June </t>
  </si>
  <si>
    <t>140 funeral parlours inspected within ZDM by 30 June</t>
  </si>
  <si>
    <t xml:space="preserve">192 food premises inspected within ZDM by 30 June </t>
  </si>
  <si>
    <t>96 water samples within ZDM collected for independent laboratory testing by 30 June</t>
  </si>
  <si>
    <t>96 food samples within ZDM collected for independent laboratory testing by 30 June</t>
  </si>
  <si>
    <t xml:space="preserve">20 ZDM Municipal Health awareness campaigns held by 30 June </t>
  </si>
  <si>
    <t>60% Collection Rate achieved by 30 June</t>
  </si>
  <si>
    <t>100% of budget spent on implementing WSP by 30 June</t>
  </si>
  <si>
    <t>Report on Sec 13 of the MFMA submitted to AG by 31 July</t>
  </si>
  <si>
    <t xml:space="preserve">4 Sec 52 reports submitted to Council and Provincial Treasury by 30 June </t>
  </si>
  <si>
    <t xml:space="preserve"> IDP Process Plan including Budget time table submitted  Council by 31 August </t>
  </si>
  <si>
    <t xml:space="preserve">Submission of Sec 72 Mid Year Budget &amp; Performance Assessment to the Mayor &amp; Provincial Treasury by 25 January </t>
  </si>
  <si>
    <t>Adjustment Budget submitted to council by 28 Feb</t>
  </si>
  <si>
    <t xml:space="preserve">Final Budget approved by Council by 31 May </t>
  </si>
  <si>
    <t xml:space="preserve">4 SCM quarterly reports submitted to EXCO by 30 June </t>
  </si>
  <si>
    <t>4 report on legal functions submitted to MM by 30 June</t>
  </si>
  <si>
    <t xml:space="preserve">4 ZDM newsletter published on ZDM Website by 30 June </t>
  </si>
  <si>
    <t>8 Community engagements held Bi annual</t>
  </si>
  <si>
    <t>4 implementation reports on the ZDM LED strategy submitted to Community Serives Portfolio Committee by 30 June</t>
  </si>
  <si>
    <t>2 reports tabled by the Audit Comm Chairperson to Council by 30 June</t>
  </si>
  <si>
    <t xml:space="preserve">4 MPAC meetings coordinated by 30 June </t>
  </si>
  <si>
    <t xml:space="preserve">4 EAP health awareness campaign conducted by 30 June </t>
  </si>
  <si>
    <t xml:space="preserve">WSP report submitted to LGSETA by 30 June </t>
  </si>
  <si>
    <t>Employment equity reports submitted to Department of Labour by 15 Jan</t>
  </si>
  <si>
    <t xml:space="preserve">4 Municipal Manager Technical IGR/DDM meetings coordinated by 30 June </t>
  </si>
  <si>
    <t xml:space="preserve"> AFS and APR submitted to AG by 31 Aug </t>
  </si>
  <si>
    <t>Submission on narrativeAnnual Report on EPWP to Department of Public Works by 31 Aug</t>
  </si>
  <si>
    <t>AFS and APR audit opinion  achieved by 31 December</t>
  </si>
  <si>
    <t>KPA BUDGET ALLOCATION</t>
  </si>
  <si>
    <t>KPA 2026/2027 BUDGET ALLOCATION</t>
  </si>
  <si>
    <t>R20302186,94</t>
  </si>
  <si>
    <t>R12339270,50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</si>
</sst>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&quot;#,##0;[Red]\-&quot;R&quot;#,##0"/>
    <numFmt numFmtId="8" formatCode="&quot;R&quot;#,##0.00;[Red]\-&quot;R&quot;#,##0.00"/>
    <numFmt numFmtId="44" formatCode="_-&quot;R&quot;* #,##0.00_-;\-&quot;R&quot;* #,##0.00_-;_-&quot;R&quot;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color rgb="FF00B0F0"/>
      <name val="Century Gothic"/>
      <family val="2"/>
    </font>
    <font>
      <b/>
      <sz val="10"/>
      <name val="Century Gothic"/>
      <family val="2"/>
    </font>
    <font>
      <b/>
      <sz val="8"/>
      <color theme="1"/>
      <name val="Century Gothic"/>
      <family val="2"/>
    </font>
    <font>
      <b/>
      <sz val="16"/>
      <color rgb="FF00B0F0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rgb="FF000000"/>
      <name val="Century Gothic"/>
      <family val="2"/>
    </font>
    <font>
      <b/>
      <sz val="6"/>
      <color theme="1"/>
      <name val="Century Gothic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Century Gothic"/>
      <family val="2"/>
    </font>
    <font>
      <sz val="11"/>
      <color theme="1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32">
    <xf numFmtId="0" fontId="0" fillId="0" borderId="0" xfId="0"/>
    <xf numFmtId="0" fontId="2" fillId="4" borderId="3" xfId="0" applyFont="1" applyFill="1" applyBorder="1" applyAlignment="1">
      <alignment horizontal="center" vertical="center" textRotation="90" wrapText="1"/>
    </xf>
    <xf numFmtId="0" fontId="2" fillId="4" borderId="4" xfId="0" applyFont="1" applyFill="1" applyBorder="1" applyAlignment="1">
      <alignment horizontal="center" vertical="center" textRotation="90" wrapText="1"/>
    </xf>
    <xf numFmtId="0" fontId="6" fillId="5" borderId="8" xfId="0" applyFont="1" applyFill="1" applyBorder="1" applyAlignment="1">
      <alignment vertical="top"/>
    </xf>
    <xf numFmtId="0" fontId="5" fillId="5" borderId="8" xfId="0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vertical="top" wrapText="1"/>
    </xf>
    <xf numFmtId="0" fontId="6" fillId="5" borderId="8" xfId="0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vertical="top"/>
    </xf>
    <xf numFmtId="0" fontId="6" fillId="5" borderId="9" xfId="0" applyFont="1" applyFill="1" applyBorder="1" applyAlignment="1">
      <alignment vertical="top" wrapText="1"/>
    </xf>
    <xf numFmtId="0" fontId="6" fillId="5" borderId="9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vertical="top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9" fontId="6" fillId="5" borderId="8" xfId="0" applyNumberFormat="1" applyFont="1" applyFill="1" applyBorder="1" applyAlignment="1">
      <alignment vertical="top" wrapText="1"/>
    </xf>
    <xf numFmtId="0" fontId="2" fillId="4" borderId="8" xfId="0" applyFont="1" applyFill="1" applyBorder="1" applyAlignment="1">
      <alignment horizontal="center" vertical="center" textRotation="90" wrapText="1"/>
    </xf>
    <xf numFmtId="0" fontId="3" fillId="6" borderId="19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3" fillId="6" borderId="20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vertical="center" wrapText="1"/>
    </xf>
    <xf numFmtId="0" fontId="6" fillId="8" borderId="0" xfId="0" applyFont="1" applyFill="1" applyAlignment="1">
      <alignment horizontal="center" vertical="center" wrapText="1"/>
    </xf>
    <xf numFmtId="9" fontId="3" fillId="2" borderId="13" xfId="0" applyNumberFormat="1" applyFont="1" applyFill="1" applyBorder="1" applyAlignment="1">
      <alignment horizontal="center" vertical="center" wrapText="1"/>
    </xf>
    <xf numFmtId="9" fontId="8" fillId="2" borderId="13" xfId="0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left" vertical="top" wrapText="1"/>
    </xf>
    <xf numFmtId="0" fontId="6" fillId="5" borderId="10" xfId="0" applyFont="1" applyFill="1" applyBorder="1" applyAlignment="1">
      <alignment vertical="top"/>
    </xf>
    <xf numFmtId="0" fontId="6" fillId="5" borderId="10" xfId="0" applyFont="1" applyFill="1" applyBorder="1" applyAlignment="1">
      <alignment vertical="top" wrapText="1"/>
    </xf>
    <xf numFmtId="0" fontId="2" fillId="4" borderId="4" xfId="0" applyFont="1" applyFill="1" applyBorder="1" applyAlignment="1">
      <alignment horizontal="left" vertical="top" textRotation="90" wrapText="1"/>
    </xf>
    <xf numFmtId="0" fontId="2" fillId="4" borderId="8" xfId="0" applyFont="1" applyFill="1" applyBorder="1" applyAlignment="1">
      <alignment horizontal="left" vertical="top" textRotation="90" wrapText="1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4" borderId="4" xfId="0" applyFont="1" applyFill="1" applyBorder="1" applyAlignment="1">
      <alignment horizontal="right" vertical="center" textRotation="90" wrapText="1"/>
    </xf>
    <xf numFmtId="0" fontId="6" fillId="5" borderId="9" xfId="0" applyFont="1" applyFill="1" applyBorder="1" applyAlignment="1">
      <alignment horizontal="right" vertical="top"/>
    </xf>
    <xf numFmtId="0" fontId="6" fillId="5" borderId="9" xfId="0" applyFont="1" applyFill="1" applyBorder="1" applyAlignment="1">
      <alignment horizontal="right" vertical="top" wrapText="1"/>
    </xf>
    <xf numFmtId="9" fontId="6" fillId="5" borderId="8" xfId="0" applyNumberFormat="1" applyFont="1" applyFill="1" applyBorder="1" applyAlignment="1">
      <alignment horizontal="right" vertical="top"/>
    </xf>
    <xf numFmtId="0" fontId="6" fillId="5" borderId="8" xfId="0" applyFont="1" applyFill="1" applyBorder="1" applyAlignment="1">
      <alignment horizontal="right" vertical="top"/>
    </xf>
    <xf numFmtId="0" fontId="2" fillId="4" borderId="8" xfId="0" applyFont="1" applyFill="1" applyBorder="1" applyAlignment="1">
      <alignment horizontal="right" vertical="center" textRotation="90" wrapText="1"/>
    </xf>
    <xf numFmtId="49" fontId="6" fillId="5" borderId="10" xfId="0" applyNumberFormat="1" applyFont="1" applyFill="1" applyBorder="1" applyAlignment="1">
      <alignment horizontal="right" vertical="top"/>
    </xf>
    <xf numFmtId="0" fontId="2" fillId="4" borderId="4" xfId="0" applyFont="1" applyFill="1" applyBorder="1" applyAlignment="1">
      <alignment horizontal="center" vertical="top" textRotation="90" wrapText="1"/>
    </xf>
    <xf numFmtId="0" fontId="2" fillId="4" borderId="8" xfId="0" applyFont="1" applyFill="1" applyBorder="1" applyAlignment="1">
      <alignment horizontal="center" vertical="top" textRotation="90" wrapText="1"/>
    </xf>
    <xf numFmtId="0" fontId="6" fillId="5" borderId="9" xfId="0" applyFont="1" applyFill="1" applyBorder="1" applyAlignment="1">
      <alignment horizontal="left" vertical="top" wrapText="1"/>
    </xf>
    <xf numFmtId="0" fontId="6" fillId="5" borderId="10" xfId="0" applyFont="1" applyFill="1" applyBorder="1" applyAlignment="1">
      <alignment horizontal="left" vertical="top" wrapText="1"/>
    </xf>
    <xf numFmtId="15" fontId="6" fillId="5" borderId="8" xfId="0" applyNumberFormat="1" applyFont="1" applyFill="1" applyBorder="1" applyAlignment="1">
      <alignment horizontal="right" vertical="top" wrapText="1"/>
    </xf>
    <xf numFmtId="0" fontId="6" fillId="5" borderId="9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horizontal="center" vertical="center" wrapText="1"/>
    </xf>
    <xf numFmtId="15" fontId="6" fillId="5" borderId="9" xfId="0" applyNumberFormat="1" applyFont="1" applyFill="1" applyBorder="1" applyAlignment="1">
      <alignment horizontal="right" vertical="top"/>
    </xf>
    <xf numFmtId="9" fontId="6" fillId="5" borderId="9" xfId="0" applyNumberFormat="1" applyFont="1" applyFill="1" applyBorder="1" applyAlignment="1">
      <alignment horizontal="right" vertical="top"/>
    </xf>
    <xf numFmtId="0" fontId="2" fillId="4" borderId="1" xfId="0" applyFont="1" applyFill="1" applyBorder="1" applyAlignment="1">
      <alignment horizontal="left" vertical="top" textRotation="90" wrapText="1"/>
    </xf>
    <xf numFmtId="8" fontId="6" fillId="5" borderId="25" xfId="0" applyNumberFormat="1" applyFont="1" applyFill="1" applyBorder="1" applyAlignment="1">
      <alignment horizontal="left" vertical="top"/>
    </xf>
    <xf numFmtId="8" fontId="6" fillId="5" borderId="5" xfId="0" applyNumberFormat="1" applyFont="1" applyFill="1" applyBorder="1" applyAlignment="1">
      <alignment horizontal="left" vertical="top"/>
    </xf>
    <xf numFmtId="0" fontId="6" fillId="5" borderId="5" xfId="0" applyFont="1" applyFill="1" applyBorder="1" applyAlignment="1">
      <alignment horizontal="left" vertical="top"/>
    </xf>
    <xf numFmtId="0" fontId="6" fillId="5" borderId="25" xfId="0" applyFont="1" applyFill="1" applyBorder="1" applyAlignment="1">
      <alignment horizontal="left" vertical="top"/>
    </xf>
    <xf numFmtId="0" fontId="6" fillId="5" borderId="14" xfId="0" applyFont="1" applyFill="1" applyBorder="1" applyAlignment="1">
      <alignment horizontal="left" vertical="top"/>
    </xf>
    <xf numFmtId="0" fontId="6" fillId="5" borderId="25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vertical="top"/>
    </xf>
    <xf numFmtId="15" fontId="6" fillId="5" borderId="9" xfId="0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horizontal="left" vertical="top" textRotation="90" wrapText="1"/>
    </xf>
    <xf numFmtId="0" fontId="6" fillId="5" borderId="0" xfId="0" applyFont="1" applyFill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/>
    </xf>
    <xf numFmtId="0" fontId="6" fillId="5" borderId="25" xfId="0" applyFont="1" applyFill="1" applyBorder="1" applyAlignment="1">
      <alignment vertical="top"/>
    </xf>
    <xf numFmtId="0" fontId="6" fillId="5" borderId="5" xfId="0" applyFont="1" applyFill="1" applyBorder="1" applyAlignment="1">
      <alignment vertical="top"/>
    </xf>
    <xf numFmtId="0" fontId="2" fillId="4" borderId="5" xfId="0" applyFont="1" applyFill="1" applyBorder="1" applyAlignment="1">
      <alignment horizontal="center" vertical="center" textRotation="90"/>
    </xf>
    <xf numFmtId="0" fontId="6" fillId="5" borderId="14" xfId="0" applyFont="1" applyFill="1" applyBorder="1" applyAlignment="1">
      <alignment vertical="top"/>
    </xf>
    <xf numFmtId="0" fontId="6" fillId="5" borderId="25" xfId="0" applyFont="1" applyFill="1" applyBorder="1" applyAlignment="1">
      <alignment horizontal="right" vertical="top" wrapText="1"/>
    </xf>
    <xf numFmtId="0" fontId="6" fillId="5" borderId="24" xfId="0" applyFont="1" applyFill="1" applyBorder="1" applyAlignment="1">
      <alignment horizontal="center" vertical="center" textRotation="90" wrapText="1"/>
    </xf>
    <xf numFmtId="0" fontId="6" fillId="5" borderId="26" xfId="0" applyFont="1" applyFill="1" applyBorder="1" applyAlignment="1">
      <alignment horizontal="center" vertical="center" textRotation="90" wrapText="1"/>
    </xf>
    <xf numFmtId="0" fontId="2" fillId="4" borderId="7" xfId="0" applyFont="1" applyFill="1" applyBorder="1" applyAlignment="1">
      <alignment horizontal="center" vertical="center" textRotation="90" wrapText="1"/>
    </xf>
    <xf numFmtId="0" fontId="7" fillId="7" borderId="8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textRotation="90" wrapText="1"/>
    </xf>
    <xf numFmtId="0" fontId="2" fillId="4" borderId="6" xfId="0" applyFont="1" applyFill="1" applyBorder="1" applyAlignment="1">
      <alignment horizontal="center" vertical="center" textRotation="90" wrapText="1"/>
    </xf>
    <xf numFmtId="0" fontId="6" fillId="8" borderId="15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6" fillId="5" borderId="9" xfId="0" applyFont="1" applyFill="1" applyBorder="1" applyAlignment="1">
      <alignment horizontal="left" vertical="center" wrapText="1"/>
    </xf>
    <xf numFmtId="0" fontId="6" fillId="5" borderId="28" xfId="0" applyFont="1" applyFill="1" applyBorder="1" applyAlignment="1">
      <alignment horizontal="center" vertical="center" textRotation="90" wrapText="1"/>
    </xf>
    <xf numFmtId="0" fontId="6" fillId="5" borderId="28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 textRotation="90" wrapText="1"/>
    </xf>
    <xf numFmtId="0" fontId="2" fillId="4" borderId="0" xfId="0" applyFont="1" applyFill="1" applyAlignment="1">
      <alignment horizontal="left" vertical="top" textRotation="90" wrapText="1"/>
    </xf>
    <xf numFmtId="0" fontId="6" fillId="5" borderId="12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2" fillId="4" borderId="29" xfId="0" applyFont="1" applyFill="1" applyBorder="1" applyAlignment="1">
      <alignment horizontal="center" vertical="center" textRotation="90" wrapText="1"/>
    </xf>
    <xf numFmtId="0" fontId="2" fillId="4" borderId="30" xfId="0" applyFont="1" applyFill="1" applyBorder="1" applyAlignment="1">
      <alignment horizontal="left" vertical="top" textRotation="90" wrapText="1"/>
    </xf>
    <xf numFmtId="0" fontId="2" fillId="4" borderId="7" xfId="0" applyFont="1" applyFill="1" applyBorder="1" applyAlignment="1">
      <alignment horizontal="left" vertical="top" textRotation="90" wrapText="1"/>
    </xf>
    <xf numFmtId="0" fontId="2" fillId="4" borderId="31" xfId="0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textRotation="90" wrapText="1"/>
    </xf>
    <xf numFmtId="0" fontId="6" fillId="13" borderId="9" xfId="0" applyFont="1" applyFill="1" applyBorder="1" applyAlignment="1">
      <alignment vertical="top" wrapText="1"/>
    </xf>
    <xf numFmtId="0" fontId="6" fillId="13" borderId="8" xfId="0" applyFont="1" applyFill="1" applyBorder="1" applyAlignment="1">
      <alignment vertical="top" wrapText="1"/>
    </xf>
    <xf numFmtId="0" fontId="2" fillId="13" borderId="8" xfId="0" applyFont="1" applyFill="1" applyBorder="1" applyAlignment="1">
      <alignment horizontal="center" vertical="center" textRotation="90" wrapText="1"/>
    </xf>
    <xf numFmtId="0" fontId="6" fillId="13" borderId="9" xfId="0" applyFont="1" applyFill="1" applyBorder="1" applyAlignment="1">
      <alignment horizontal="left" vertical="top" wrapText="1"/>
    </xf>
    <xf numFmtId="0" fontId="6" fillId="13" borderId="8" xfId="0" applyFont="1" applyFill="1" applyBorder="1" applyAlignment="1">
      <alignment horizontal="left" vertical="top" wrapText="1"/>
    </xf>
    <xf numFmtId="0" fontId="2" fillId="13" borderId="31" xfId="0" applyFont="1" applyFill="1" applyBorder="1" applyAlignment="1">
      <alignment horizontal="center" vertical="center" textRotation="90" wrapText="1"/>
    </xf>
    <xf numFmtId="0" fontId="3" fillId="13" borderId="0" xfId="0" applyFont="1" applyFill="1" applyAlignment="1">
      <alignment vertical="center" wrapText="1"/>
    </xf>
    <xf numFmtId="0" fontId="3" fillId="13" borderId="1" xfId="0" applyFont="1" applyFill="1" applyBorder="1" applyAlignment="1">
      <alignment horizontal="center" vertical="center" wrapText="1"/>
    </xf>
    <xf numFmtId="9" fontId="6" fillId="5" borderId="9" xfId="0" applyNumberFormat="1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6" fillId="7" borderId="8" xfId="0" applyFont="1" applyFill="1" applyBorder="1" applyAlignment="1">
      <alignment horizontal="left" vertical="top" wrapText="1"/>
    </xf>
    <xf numFmtId="0" fontId="6" fillId="7" borderId="8" xfId="0" applyFont="1" applyFill="1" applyBorder="1" applyAlignment="1">
      <alignment vertical="top" wrapText="1"/>
    </xf>
    <xf numFmtId="0" fontId="6" fillId="5" borderId="15" xfId="0" applyFont="1" applyFill="1" applyBorder="1" applyAlignment="1">
      <alignment horizontal="center" vertical="center" textRotation="90" wrapText="1"/>
    </xf>
    <xf numFmtId="0" fontId="6" fillId="5" borderId="11" xfId="0" applyFont="1" applyFill="1" applyBorder="1" applyAlignment="1">
      <alignment horizontal="center" vertical="center" wrapText="1"/>
    </xf>
    <xf numFmtId="0" fontId="6" fillId="11" borderId="9" xfId="0" applyFont="1" applyFill="1" applyBorder="1" applyAlignment="1">
      <alignment vertical="top" wrapText="1"/>
    </xf>
    <xf numFmtId="0" fontId="6" fillId="7" borderId="9" xfId="0" applyFont="1" applyFill="1" applyBorder="1" applyAlignment="1">
      <alignment vertical="top" wrapText="1"/>
    </xf>
    <xf numFmtId="0" fontId="6" fillId="11" borderId="8" xfId="0" applyFont="1" applyFill="1" applyBorder="1" applyAlignment="1">
      <alignment vertical="top" wrapText="1"/>
    </xf>
    <xf numFmtId="0" fontId="6" fillId="11" borderId="9" xfId="0" applyFont="1" applyFill="1" applyBorder="1" applyAlignment="1">
      <alignment horizontal="left" vertical="top" wrapText="1"/>
    </xf>
    <xf numFmtId="0" fontId="6" fillId="7" borderId="9" xfId="0" applyFont="1" applyFill="1" applyBorder="1" applyAlignment="1">
      <alignment horizontal="left" vertical="top" wrapText="1"/>
    </xf>
    <xf numFmtId="0" fontId="6" fillId="5" borderId="6" xfId="0" applyFont="1" applyFill="1" applyBorder="1" applyAlignment="1">
      <alignment vertical="center" textRotation="90" wrapText="1"/>
    </xf>
    <xf numFmtId="0" fontId="6" fillId="5" borderId="7" xfId="0" applyFont="1" applyFill="1" applyBorder="1" applyAlignment="1">
      <alignment horizontal="center" vertical="center" textRotation="90" wrapText="1"/>
    </xf>
    <xf numFmtId="0" fontId="6" fillId="5" borderId="8" xfId="0" applyFont="1" applyFill="1" applyBorder="1" applyAlignment="1">
      <alignment horizontal="right" vertical="top" wrapText="1"/>
    </xf>
    <xf numFmtId="9" fontId="6" fillId="5" borderId="10" xfId="0" applyNumberFormat="1" applyFont="1" applyFill="1" applyBorder="1" applyAlignment="1">
      <alignment horizontal="right" vertical="top"/>
    </xf>
    <xf numFmtId="15" fontId="6" fillId="5" borderId="10" xfId="0" applyNumberFormat="1" applyFont="1" applyFill="1" applyBorder="1" applyAlignment="1">
      <alignment horizontal="right" vertical="top" wrapText="1"/>
    </xf>
    <xf numFmtId="0" fontId="6" fillId="5" borderId="0" xfId="0" applyFont="1" applyFill="1" applyAlignment="1">
      <alignment horizontal="left" vertical="top"/>
    </xf>
    <xf numFmtId="0" fontId="6" fillId="5" borderId="7" xfId="0" applyFont="1" applyFill="1" applyBorder="1" applyAlignment="1">
      <alignment horizontal="left" vertical="top"/>
    </xf>
    <xf numFmtId="15" fontId="6" fillId="5" borderId="11" xfId="0" applyNumberFormat="1" applyFont="1" applyFill="1" applyBorder="1" applyAlignment="1">
      <alignment horizontal="right" vertical="top" wrapText="1"/>
    </xf>
    <xf numFmtId="0" fontId="6" fillId="5" borderId="15" xfId="0" applyFont="1" applyFill="1" applyBorder="1" applyAlignment="1">
      <alignment horizontal="left" vertical="top"/>
    </xf>
    <xf numFmtId="0" fontId="5" fillId="5" borderId="10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horizontal="center" vertical="top" wrapText="1"/>
    </xf>
    <xf numFmtId="0" fontId="6" fillId="5" borderId="12" xfId="0" applyFont="1" applyFill="1" applyBorder="1" applyAlignment="1">
      <alignment vertical="top" wrapText="1"/>
    </xf>
    <xf numFmtId="0" fontId="6" fillId="5" borderId="7" xfId="0" applyFont="1" applyFill="1" applyBorder="1" applyAlignment="1">
      <alignment vertical="top" wrapText="1"/>
    </xf>
    <xf numFmtId="0" fontId="6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vertical="center"/>
    </xf>
    <xf numFmtId="0" fontId="6" fillId="5" borderId="24" xfId="0" applyFont="1" applyFill="1" applyBorder="1" applyAlignment="1">
      <alignment vertical="center"/>
    </xf>
    <xf numFmtId="0" fontId="6" fillId="5" borderId="15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vertical="top" wrapText="1"/>
    </xf>
    <xf numFmtId="0" fontId="12" fillId="5" borderId="8" xfId="0" applyFont="1" applyFill="1" applyBorder="1" applyAlignment="1">
      <alignment horizontal="right"/>
    </xf>
    <xf numFmtId="49" fontId="5" fillId="5" borderId="8" xfId="0" applyNumberFormat="1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/>
    </xf>
    <xf numFmtId="0" fontId="5" fillId="5" borderId="8" xfId="0" applyFont="1" applyFill="1" applyBorder="1" applyAlignment="1">
      <alignment horizontal="left" vertical="top" wrapText="1"/>
    </xf>
    <xf numFmtId="0" fontId="5" fillId="13" borderId="8" xfId="0" applyFont="1" applyFill="1" applyBorder="1" applyAlignment="1">
      <alignment horizontal="left" vertical="top" wrapText="1"/>
    </xf>
    <xf numFmtId="0" fontId="5" fillId="7" borderId="8" xfId="0" applyFont="1" applyFill="1" applyBorder="1" applyAlignment="1">
      <alignment horizontal="left" vertical="top" wrapText="1"/>
    </xf>
    <xf numFmtId="0" fontId="5" fillId="13" borderId="9" xfId="0" applyFont="1" applyFill="1" applyBorder="1" applyAlignment="1">
      <alignment horizontal="left" vertical="top" wrapText="1"/>
    </xf>
    <xf numFmtId="0" fontId="5" fillId="7" borderId="9" xfId="0" applyFont="1" applyFill="1" applyBorder="1" applyAlignment="1">
      <alignment horizontal="left" vertical="top" wrapText="1"/>
    </xf>
    <xf numFmtId="0" fontId="12" fillId="0" borderId="0" xfId="0" applyFont="1"/>
    <xf numFmtId="0" fontId="12" fillId="5" borderId="0" xfId="0" applyFont="1" applyFill="1"/>
    <xf numFmtId="0" fontId="12" fillId="5" borderId="5" xfId="0" applyFont="1" applyFill="1" applyBorder="1" applyAlignment="1">
      <alignment vertical="top"/>
    </xf>
    <xf numFmtId="0" fontId="12" fillId="0" borderId="9" xfId="0" applyFont="1" applyBorder="1"/>
    <xf numFmtId="0" fontId="12" fillId="0" borderId="7" xfId="0" applyFont="1" applyBorder="1"/>
    <xf numFmtId="0" fontId="12" fillId="0" borderId="8" xfId="0" applyFont="1" applyBorder="1"/>
    <xf numFmtId="15" fontId="6" fillId="5" borderId="8" xfId="0" applyNumberFormat="1" applyFont="1" applyFill="1" applyBorder="1" applyAlignment="1">
      <alignment horizontal="left" vertical="top" wrapText="1"/>
    </xf>
    <xf numFmtId="0" fontId="6" fillId="5" borderId="0" xfId="0" applyFont="1" applyFill="1"/>
    <xf numFmtId="0" fontId="6" fillId="2" borderId="0" xfId="0" applyFont="1" applyFill="1"/>
    <xf numFmtId="0" fontId="12" fillId="5" borderId="8" xfId="0" applyFont="1" applyFill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vertical="top"/>
    </xf>
    <xf numFmtId="0" fontId="12" fillId="13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textRotation="90" wrapText="1"/>
    </xf>
    <xf numFmtId="0" fontId="6" fillId="5" borderId="12" xfId="0" applyFont="1" applyFill="1" applyBorder="1" applyAlignment="1">
      <alignment horizontal="center" vertical="center" textRotation="90" wrapText="1"/>
    </xf>
    <xf numFmtId="0" fontId="6" fillId="5" borderId="7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 textRotation="90" wrapText="1"/>
    </xf>
    <xf numFmtId="0" fontId="6" fillId="5" borderId="15" xfId="0" applyFont="1" applyFill="1" applyBorder="1" applyAlignment="1">
      <alignment horizontal="center" vertical="center" textRotation="90" wrapText="1"/>
    </xf>
    <xf numFmtId="0" fontId="6" fillId="5" borderId="9" xfId="0" applyFont="1" applyFill="1" applyBorder="1" applyAlignment="1">
      <alignment horizontal="center" vertical="center" textRotation="90" wrapText="1"/>
    </xf>
    <xf numFmtId="0" fontId="6" fillId="5" borderId="11" xfId="0" applyFont="1" applyFill="1" applyBorder="1" applyAlignment="1">
      <alignment horizontal="center" vertical="center" textRotation="90" wrapText="1"/>
    </xf>
    <xf numFmtId="0" fontId="6" fillId="5" borderId="10" xfId="0" applyFont="1" applyFill="1" applyBorder="1" applyAlignment="1">
      <alignment horizontal="center" vertical="center" textRotation="90" wrapText="1"/>
    </xf>
    <xf numFmtId="0" fontId="6" fillId="5" borderId="9" xfId="0" applyFont="1" applyFill="1" applyBorder="1" applyAlignment="1">
      <alignment horizontal="center" vertical="top"/>
    </xf>
    <xf numFmtId="0" fontId="6" fillId="5" borderId="10" xfId="0" applyFont="1" applyFill="1" applyBorder="1" applyAlignment="1">
      <alignment horizontal="center" vertical="top"/>
    </xf>
    <xf numFmtId="6" fontId="11" fillId="5" borderId="9" xfId="0" applyNumberFormat="1" applyFont="1" applyFill="1" applyBorder="1" applyAlignment="1">
      <alignment horizontal="center" vertical="center" textRotation="90" wrapText="1"/>
    </xf>
    <xf numFmtId="0" fontId="11" fillId="5" borderId="11" xfId="0" applyFont="1" applyFill="1" applyBorder="1" applyAlignment="1">
      <alignment horizontal="center" vertical="center" textRotation="90" wrapText="1"/>
    </xf>
    <xf numFmtId="0" fontId="11" fillId="5" borderId="33" xfId="0" applyFont="1" applyFill="1" applyBorder="1" applyAlignment="1">
      <alignment horizontal="center" vertical="center" textRotation="90" wrapText="1"/>
    </xf>
    <xf numFmtId="0" fontId="6" fillId="5" borderId="26" xfId="0" applyFont="1" applyFill="1" applyBorder="1" applyAlignment="1">
      <alignment horizontal="center" vertical="center" textRotation="90" wrapText="1"/>
    </xf>
    <xf numFmtId="0" fontId="6" fillId="5" borderId="26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 textRotation="90" wrapText="1"/>
    </xf>
    <xf numFmtId="0" fontId="6" fillId="5" borderId="32" xfId="0" applyFont="1" applyFill="1" applyBorder="1" applyAlignment="1">
      <alignment horizontal="center" vertical="center" textRotation="90" wrapText="1"/>
    </xf>
    <xf numFmtId="0" fontId="6" fillId="5" borderId="14" xfId="0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6" fontId="11" fillId="5" borderId="9" xfId="0" quotePrefix="1" applyNumberFormat="1" applyFont="1" applyFill="1" applyBorder="1" applyAlignment="1">
      <alignment horizontal="center" vertical="center" textRotation="90" wrapText="1"/>
    </xf>
    <xf numFmtId="0" fontId="11" fillId="5" borderId="10" xfId="0" applyFont="1" applyFill="1" applyBorder="1" applyAlignment="1">
      <alignment horizontal="center" vertical="center" textRotation="90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 textRotation="90" wrapText="1"/>
    </xf>
    <xf numFmtId="17" fontId="3" fillId="6" borderId="1" xfId="0" applyNumberFormat="1" applyFont="1" applyFill="1" applyBorder="1" applyAlignment="1">
      <alignment horizontal="center" vertical="center"/>
    </xf>
    <xf numFmtId="17" fontId="3" fillId="6" borderId="3" xfId="0" applyNumberFormat="1" applyFont="1" applyFill="1" applyBorder="1" applyAlignment="1">
      <alignment horizontal="center" vertical="center"/>
    </xf>
    <xf numFmtId="0" fontId="6" fillId="11" borderId="19" xfId="0" applyFont="1" applyFill="1" applyBorder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6" fillId="11" borderId="24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left" wrapText="1"/>
    </xf>
    <xf numFmtId="0" fontId="3" fillId="6" borderId="17" xfId="0" applyFont="1" applyFill="1" applyBorder="1" applyAlignment="1">
      <alignment horizontal="left" wrapText="1"/>
    </xf>
    <xf numFmtId="0" fontId="3" fillId="6" borderId="18" xfId="0" applyFont="1" applyFill="1" applyBorder="1" applyAlignment="1">
      <alignment horizontal="left" wrapText="1"/>
    </xf>
    <xf numFmtId="0" fontId="6" fillId="9" borderId="19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0" fontId="6" fillId="12" borderId="19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4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left" vertical="center" wrapText="1"/>
    </xf>
    <xf numFmtId="0" fontId="3" fillId="6" borderId="22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8" borderId="8" xfId="0" applyFont="1" applyFill="1" applyBorder="1" applyAlignment="1">
      <alignment horizontal="center" vertical="center" textRotation="90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6" fontId="11" fillId="5" borderId="11" xfId="0" applyNumberFormat="1" applyFont="1" applyFill="1" applyBorder="1" applyAlignment="1">
      <alignment horizontal="center" vertical="center" textRotation="90" wrapText="1"/>
    </xf>
    <xf numFmtId="6" fontId="11" fillId="5" borderId="33" xfId="0" applyNumberFormat="1" applyFont="1" applyFill="1" applyBorder="1" applyAlignment="1">
      <alignment horizontal="center" vertical="center" textRotation="90" wrapText="1"/>
    </xf>
    <xf numFmtId="0" fontId="6" fillId="5" borderId="27" xfId="0" applyFont="1" applyFill="1" applyBorder="1" applyAlignment="1">
      <alignment horizontal="center" vertical="center" textRotation="90" wrapText="1"/>
    </xf>
    <xf numFmtId="0" fontId="6" fillId="5" borderId="22" xfId="0" applyFont="1" applyFill="1" applyBorder="1" applyAlignment="1">
      <alignment horizontal="center" vertical="center" textRotation="90" wrapText="1"/>
    </xf>
    <xf numFmtId="0" fontId="6" fillId="5" borderId="33" xfId="0" applyFont="1" applyFill="1" applyBorder="1" applyAlignment="1">
      <alignment horizontal="center" vertical="center" wrapText="1"/>
    </xf>
  </cellXfs>
  <cellStyles count="2">
    <cellStyle name="Currency 2" xfId="1" xr:uid="{FAC0F80E-E631-4F9D-879A-25F40CFC4C9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mswelia/Desktop/Quarter%203%20%20Jan-%20March/Adjusted%20ORG%20SDBIP%2005.2021.xlsx" TargetMode="External"/><Relationship Id="rId1" Type="http://schemas.openxmlformats.org/officeDocument/2006/relationships/externalLinkPath" Target="/Users/mswelia/Desktop/Quarter%203%20%20Jan-%20March/Adjusted%20ORG%20SDBIP%2005.2021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Users/fbuthelezi/Documents/2022%202023%20SDBIP/Adjusted/Adjusted%20Organisational%20SDBIP%2022.23.xlsx" TargetMode="External"/><Relationship Id="rId2" Type="http://schemas.openxmlformats.org/officeDocument/2006/relationships/externalLinkPath" Target="file:///C:\Users\fbuthelezi\Documents\2022%202023%20SDBIP\Adjusted\Adjusted%20Organisational%20SDBIP%2022.23.xlsx" TargetMode="External"/><Relationship Id="rId1" Type="http://schemas.openxmlformats.org/officeDocument/2006/relationships/externalLinkPath" Target="/Users/fbuthelezi/Documents/2022%202023%20SDBIP/Adjusted/Adjusted%20Organisational%20SDBIP%2022.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Users/fbuthelezi/Documents/2021%202022%20Aligned%20SDBIP/Revised%20strategy%2021_22.xlsx" TargetMode="External"/><Relationship Id="rId2" Type="http://schemas.openxmlformats.org/officeDocument/2006/relationships/externalLinkPath" Target="file:///C:\Users\fbuthelezi\Documents\2021%202022%20Aligned%20SDBIP\Revised%20strategy%2021_22.xlsx" TargetMode="External"/><Relationship Id="rId1" Type="http://schemas.openxmlformats.org/officeDocument/2006/relationships/externalLinkPath" Target="/Users/fbuthelezi/Documents/2021%202022%20Aligned%20SDBIP/Revised%20strategy%2021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venue by source "/>
      <sheetName val="Operational Expenditure"/>
      <sheetName val="Proj Cap expenditure"/>
      <sheetName val="Original Scorecard"/>
      <sheetName val="Adjusted 24.2.2021"/>
      <sheetName val="CWP-W1"/>
      <sheetName val="CWP-W2"/>
      <sheetName val="CWP-W3"/>
      <sheetName val="CWP-W4"/>
      <sheetName val="CWP-W5"/>
      <sheetName val="CWP-W6"/>
      <sheetName val="CWP-W7"/>
      <sheetName val="CWP-W8"/>
      <sheetName val="CWP-W9"/>
      <sheetName val="CWP-W10"/>
      <sheetName val="CWP-W11"/>
      <sheetName val="CWP-W12"/>
      <sheetName val="CWP-W13"/>
      <sheetName val="CWP-W14"/>
      <sheetName val="CWP-W15"/>
      <sheetName val="CWP-W16"/>
      <sheetName val="CWP-W17"/>
      <sheetName val="CWP-W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M5" t="str">
            <v>UNIT OF MEASURE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Organizational SDBIP"/>
      <sheetName val="Quarter 1 Summary"/>
      <sheetName val="Quarter 2 Summary"/>
      <sheetName val="Q1 Summary"/>
      <sheetName val="Sheet4"/>
    </sheetNames>
    <sheetDataSet>
      <sheetData sheetId="0">
        <row r="8">
          <cell r="AC8" t="str">
            <v>Engineers certificate</v>
          </cell>
        </row>
        <row r="12">
          <cell r="AC12" t="str">
            <v xml:space="preserve">Lab results 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>
        <row r="21">
          <cell r="E21" t="str">
            <v>SO 2.2.3</v>
          </cell>
        </row>
        <row r="25">
          <cell r="H25" t="str">
            <v>Reduction of poverty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F7807-B6D3-439C-8794-4A21BCBC23CF}">
  <sheetPr>
    <pageSetUpPr fitToPage="1"/>
  </sheetPr>
  <dimension ref="A1:AP75"/>
  <sheetViews>
    <sheetView tabSelected="1" topLeftCell="A6" zoomScale="98" zoomScaleNormal="98" workbookViewId="0">
      <selection activeCell="H20" sqref="H20:H33"/>
    </sheetView>
  </sheetViews>
  <sheetFormatPr defaultRowHeight="13.5" x14ac:dyDescent="0.25"/>
  <cols>
    <col min="1" max="1" width="4.36328125" style="137" customWidth="1"/>
    <col min="2" max="2" width="12.81640625" style="142" customWidth="1"/>
    <col min="3" max="3" width="16" style="137" customWidth="1"/>
    <col min="4" max="4" width="16" style="142" customWidth="1"/>
    <col min="5" max="5" width="8.90625" style="141"/>
    <col min="6" max="7" width="27.36328125" style="147" customWidth="1"/>
    <col min="8" max="8" width="11.90625" style="147" customWidth="1"/>
    <col min="9" max="9" width="14" style="147" customWidth="1"/>
    <col min="10" max="10" width="7.1796875" style="137" customWidth="1"/>
    <col min="11" max="11" width="20.36328125" style="148" customWidth="1"/>
    <col min="12" max="12" width="19" style="149" hidden="1" customWidth="1"/>
    <col min="13" max="13" width="17.90625" style="150" customWidth="1"/>
    <col min="14" max="14" width="11.453125" style="137" customWidth="1"/>
    <col min="15" max="15" width="10" style="137" customWidth="1"/>
    <col min="16" max="16" width="13.453125" style="137" customWidth="1"/>
    <col min="17" max="17" width="16" style="137" hidden="1" customWidth="1"/>
    <col min="18" max="18" width="17.1796875" style="137" hidden="1" customWidth="1"/>
    <col min="19" max="19" width="16.54296875" style="137" customWidth="1"/>
    <col min="20" max="20" width="16.54296875" style="137" hidden="1" customWidth="1"/>
    <col min="21" max="22" width="13.453125" style="151" hidden="1" customWidth="1"/>
    <col min="23" max="23" width="12.08984375" style="137" hidden="1" customWidth="1"/>
    <col min="24" max="26" width="16.54296875" style="137" hidden="1" customWidth="1"/>
    <col min="27" max="27" width="16.81640625" style="137" customWidth="1"/>
    <col min="28" max="28" width="16.453125" style="137" customWidth="1"/>
    <col min="29" max="29" width="12.453125" style="150" hidden="1" customWidth="1"/>
    <col min="30" max="30" width="13.54296875" style="150" hidden="1" customWidth="1"/>
    <col min="31" max="31" width="8.984375E-2" style="150" customWidth="1"/>
    <col min="32" max="35" width="17.90625" style="150" hidden="1" customWidth="1"/>
    <col min="36" max="36" width="16.90625" style="142" customWidth="1"/>
    <col min="37" max="37" width="8.90625" style="137" customWidth="1"/>
    <col min="38" max="16384" width="8.7265625" style="137"/>
  </cols>
  <sheetData>
    <row r="1" spans="1:40" ht="18" thickBot="1" x14ac:dyDescent="0.3">
      <c r="A1" s="152" t="s">
        <v>324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4"/>
    </row>
    <row r="2" spans="1:40" ht="88" thickBot="1" x14ac:dyDescent="0.3">
      <c r="A2" s="59" t="s">
        <v>3</v>
      </c>
      <c r="B2" s="15" t="s">
        <v>0</v>
      </c>
      <c r="C2" s="69" t="s">
        <v>390</v>
      </c>
      <c r="D2" s="15" t="s">
        <v>392</v>
      </c>
      <c r="E2" s="67" t="s">
        <v>10</v>
      </c>
      <c r="F2" s="1" t="s">
        <v>383</v>
      </c>
      <c r="G2" s="1" t="s">
        <v>384</v>
      </c>
      <c r="H2" s="1" t="s">
        <v>463</v>
      </c>
      <c r="I2" s="2" t="s">
        <v>1</v>
      </c>
      <c r="J2" s="2" t="s">
        <v>17</v>
      </c>
      <c r="K2" s="2" t="s">
        <v>2</v>
      </c>
      <c r="L2" s="31" t="s">
        <v>4</v>
      </c>
      <c r="M2" s="27" t="s">
        <v>400</v>
      </c>
      <c r="N2" s="2" t="s">
        <v>6</v>
      </c>
      <c r="O2" s="2" t="str">
        <f>'[1]Adjusted 24.2.2021'!$M$5</f>
        <v>UNIT OF MEASURE</v>
      </c>
      <c r="P2" s="2" t="s">
        <v>325</v>
      </c>
      <c r="Q2" s="2" t="s">
        <v>205</v>
      </c>
      <c r="R2" s="2" t="s">
        <v>206</v>
      </c>
      <c r="S2" s="2" t="s">
        <v>326</v>
      </c>
      <c r="T2" s="2" t="s">
        <v>217</v>
      </c>
      <c r="U2" s="87" t="s">
        <v>218</v>
      </c>
      <c r="V2" s="87" t="s">
        <v>219</v>
      </c>
      <c r="W2" s="2" t="s">
        <v>220</v>
      </c>
      <c r="X2" s="2" t="s">
        <v>265</v>
      </c>
      <c r="Y2" s="2" t="s">
        <v>214</v>
      </c>
      <c r="Z2" s="2" t="s">
        <v>208</v>
      </c>
      <c r="AA2" s="2" t="s">
        <v>327</v>
      </c>
      <c r="AB2" s="2" t="s">
        <v>328</v>
      </c>
      <c r="AC2" s="48" t="s">
        <v>7</v>
      </c>
      <c r="AD2" s="79" t="s">
        <v>207</v>
      </c>
      <c r="AE2" s="79" t="s">
        <v>208</v>
      </c>
      <c r="AF2" s="27" t="s">
        <v>401</v>
      </c>
      <c r="AG2" s="27" t="s">
        <v>402</v>
      </c>
      <c r="AH2" s="27" t="s">
        <v>403</v>
      </c>
      <c r="AI2" s="27" t="s">
        <v>404</v>
      </c>
      <c r="AJ2" s="15" t="s">
        <v>8</v>
      </c>
    </row>
    <row r="3" spans="1:40" x14ac:dyDescent="0.25">
      <c r="A3" s="155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7"/>
    </row>
    <row r="4" spans="1:40" ht="19.5" x14ac:dyDescent="0.25">
      <c r="A4" s="158" t="s">
        <v>200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</row>
    <row r="5" spans="1:40" ht="105.5" customHeight="1" x14ac:dyDescent="0.25">
      <c r="A5" s="60">
        <v>1</v>
      </c>
      <c r="B5" s="4" t="s">
        <v>19</v>
      </c>
      <c r="C5" s="159" t="s">
        <v>14</v>
      </c>
      <c r="D5" s="164" t="s">
        <v>399</v>
      </c>
      <c r="E5" s="161" t="s">
        <v>15</v>
      </c>
      <c r="F5" s="162" t="s">
        <v>16</v>
      </c>
      <c r="G5" s="164" t="s">
        <v>385</v>
      </c>
      <c r="H5" s="169">
        <v>810384000</v>
      </c>
      <c r="I5" s="11" t="s">
        <v>106</v>
      </c>
      <c r="J5" s="7" t="s">
        <v>18</v>
      </c>
      <c r="K5" s="8" t="s">
        <v>107</v>
      </c>
      <c r="L5" s="32">
        <v>722</v>
      </c>
      <c r="M5" s="40" t="s">
        <v>329</v>
      </c>
      <c r="N5" s="9" t="s">
        <v>11</v>
      </c>
      <c r="O5" s="7" t="s">
        <v>12</v>
      </c>
      <c r="P5" s="8" t="s">
        <v>108</v>
      </c>
      <c r="Q5" s="8" t="s">
        <v>249</v>
      </c>
      <c r="R5" s="8"/>
      <c r="S5" s="8" t="s">
        <v>108</v>
      </c>
      <c r="T5" s="8" t="s">
        <v>264</v>
      </c>
      <c r="U5" s="88" t="s">
        <v>221</v>
      </c>
      <c r="V5" s="88"/>
      <c r="W5" s="8"/>
      <c r="X5" s="102" t="s">
        <v>266</v>
      </c>
      <c r="Y5" s="8" t="s">
        <v>280</v>
      </c>
      <c r="Z5" s="8" t="s">
        <v>281</v>
      </c>
      <c r="AA5" s="8" t="s">
        <v>108</v>
      </c>
      <c r="AB5" s="8" t="s">
        <v>108</v>
      </c>
      <c r="AC5" s="49"/>
      <c r="AD5" s="49"/>
      <c r="AE5" s="49"/>
      <c r="AF5" s="40" t="s">
        <v>405</v>
      </c>
      <c r="AG5" s="40" t="s">
        <v>406</v>
      </c>
      <c r="AH5" s="40" t="s">
        <v>407</v>
      </c>
      <c r="AI5" s="40" t="s">
        <v>408</v>
      </c>
      <c r="AJ5" s="5" t="s">
        <v>20</v>
      </c>
    </row>
    <row r="6" spans="1:40" ht="103.5" customHeight="1" x14ac:dyDescent="0.25">
      <c r="A6" s="60">
        <v>2</v>
      </c>
      <c r="B6" s="4" t="s">
        <v>19</v>
      </c>
      <c r="C6" s="159"/>
      <c r="D6" s="165"/>
      <c r="E6" s="161"/>
      <c r="F6" s="162"/>
      <c r="G6" s="165"/>
      <c r="H6" s="170"/>
      <c r="I6" s="11" t="s">
        <v>106</v>
      </c>
      <c r="J6" s="7" t="s">
        <v>18</v>
      </c>
      <c r="K6" s="8" t="s">
        <v>194</v>
      </c>
      <c r="L6" s="32"/>
      <c r="M6" s="40" t="s">
        <v>330</v>
      </c>
      <c r="N6" s="9" t="s">
        <v>11</v>
      </c>
      <c r="O6" s="7" t="s">
        <v>12</v>
      </c>
      <c r="P6" s="8" t="s">
        <v>195</v>
      </c>
      <c r="Q6" s="8">
        <v>0</v>
      </c>
      <c r="R6" s="8"/>
      <c r="S6" s="8" t="s">
        <v>195</v>
      </c>
      <c r="T6" s="8" t="s">
        <v>267</v>
      </c>
      <c r="U6" s="88" t="s">
        <v>222</v>
      </c>
      <c r="V6" s="88"/>
      <c r="W6" s="8"/>
      <c r="X6" s="102" t="s">
        <v>266</v>
      </c>
      <c r="Y6" s="8" t="s">
        <v>282</v>
      </c>
      <c r="Z6" s="8"/>
      <c r="AA6" s="8" t="s">
        <v>195</v>
      </c>
      <c r="AB6" s="8" t="s">
        <v>195</v>
      </c>
      <c r="AC6" s="49"/>
      <c r="AD6" s="49"/>
      <c r="AE6" s="49"/>
      <c r="AF6" s="40" t="s">
        <v>409</v>
      </c>
      <c r="AG6" s="40" t="s">
        <v>410</v>
      </c>
      <c r="AH6" s="40" t="s">
        <v>411</v>
      </c>
      <c r="AI6" s="40" t="s">
        <v>412</v>
      </c>
      <c r="AJ6" s="5" t="s">
        <v>20</v>
      </c>
    </row>
    <row r="7" spans="1:40" s="138" customFormat="1" ht="85.25" customHeight="1" x14ac:dyDescent="0.25">
      <c r="A7" s="60">
        <v>3</v>
      </c>
      <c r="B7" s="4" t="s">
        <v>19</v>
      </c>
      <c r="C7" s="159"/>
      <c r="D7" s="165"/>
      <c r="E7" s="161"/>
      <c r="F7" s="162"/>
      <c r="G7" s="165"/>
      <c r="H7" s="170"/>
      <c r="I7" s="11" t="s">
        <v>106</v>
      </c>
      <c r="J7" s="7" t="s">
        <v>18</v>
      </c>
      <c r="K7" s="132" t="s">
        <v>140</v>
      </c>
      <c r="L7" s="32"/>
      <c r="M7" s="24" t="s">
        <v>331</v>
      </c>
      <c r="N7" s="6" t="s">
        <v>23</v>
      </c>
      <c r="O7" s="7" t="s">
        <v>12</v>
      </c>
      <c r="P7" s="5" t="s">
        <v>29</v>
      </c>
      <c r="Q7" s="5" t="s">
        <v>29</v>
      </c>
      <c r="R7" s="5" t="s">
        <v>209</v>
      </c>
      <c r="S7" s="5" t="s">
        <v>29</v>
      </c>
      <c r="T7" s="5" t="s">
        <v>29</v>
      </c>
      <c r="U7" s="5" t="s">
        <v>209</v>
      </c>
      <c r="V7" s="5" t="s">
        <v>209</v>
      </c>
      <c r="W7" s="5"/>
      <c r="X7" s="5"/>
      <c r="Y7" s="5"/>
      <c r="Z7" s="5"/>
      <c r="AA7" s="5" t="s">
        <v>29</v>
      </c>
      <c r="AB7" s="24" t="s">
        <v>413</v>
      </c>
      <c r="AC7" s="49"/>
      <c r="AD7" s="49"/>
      <c r="AE7" s="49"/>
      <c r="AF7" s="24" t="s">
        <v>414</v>
      </c>
      <c r="AG7" s="24" t="s">
        <v>414</v>
      </c>
      <c r="AH7" s="24" t="s">
        <v>413</v>
      </c>
      <c r="AI7" s="24" t="s">
        <v>413</v>
      </c>
      <c r="AJ7" s="24" t="s">
        <v>139</v>
      </c>
    </row>
    <row r="8" spans="1:40" s="138" customFormat="1" ht="66" customHeight="1" x14ac:dyDescent="0.25">
      <c r="A8" s="60">
        <v>4</v>
      </c>
      <c r="B8" s="4" t="s">
        <v>19</v>
      </c>
      <c r="C8" s="159"/>
      <c r="D8" s="165"/>
      <c r="E8" s="161"/>
      <c r="F8" s="162"/>
      <c r="G8" s="165"/>
      <c r="H8" s="170"/>
      <c r="I8" s="11" t="s">
        <v>106</v>
      </c>
      <c r="J8" s="7" t="s">
        <v>18</v>
      </c>
      <c r="K8" s="132" t="s">
        <v>141</v>
      </c>
      <c r="L8" s="32"/>
      <c r="M8" s="24" t="s">
        <v>332</v>
      </c>
      <c r="N8" s="6" t="s">
        <v>23</v>
      </c>
      <c r="O8" s="7" t="s">
        <v>12</v>
      </c>
      <c r="P8" s="5" t="s">
        <v>29</v>
      </c>
      <c r="Q8" s="5" t="s">
        <v>29</v>
      </c>
      <c r="R8" s="5" t="s">
        <v>209</v>
      </c>
      <c r="S8" s="5" t="s">
        <v>29</v>
      </c>
      <c r="T8" s="5" t="s">
        <v>29</v>
      </c>
      <c r="U8" s="5" t="s">
        <v>209</v>
      </c>
      <c r="V8" s="5" t="s">
        <v>209</v>
      </c>
      <c r="W8" s="5"/>
      <c r="X8" s="5"/>
      <c r="Y8" s="5"/>
      <c r="Z8" s="5"/>
      <c r="AA8" s="5" t="s">
        <v>29</v>
      </c>
      <c r="AB8" s="24" t="s">
        <v>415</v>
      </c>
      <c r="AC8" s="49"/>
      <c r="AD8" s="49"/>
      <c r="AE8" s="49"/>
      <c r="AF8" s="24" t="s">
        <v>416</v>
      </c>
      <c r="AG8" s="24" t="s">
        <v>415</v>
      </c>
      <c r="AH8" s="24" t="s">
        <v>416</v>
      </c>
      <c r="AI8" s="24" t="s">
        <v>416</v>
      </c>
      <c r="AJ8" s="24" t="s">
        <v>142</v>
      </c>
    </row>
    <row r="9" spans="1:40" ht="66" customHeight="1" x14ac:dyDescent="0.25">
      <c r="A9" s="60">
        <v>5</v>
      </c>
      <c r="B9" s="4" t="s">
        <v>21</v>
      </c>
      <c r="C9" s="159"/>
      <c r="D9" s="165"/>
      <c r="E9" s="161"/>
      <c r="F9" s="162"/>
      <c r="G9" s="165"/>
      <c r="H9" s="170"/>
      <c r="I9" s="11" t="s">
        <v>83</v>
      </c>
      <c r="J9" s="3" t="s">
        <v>18</v>
      </c>
      <c r="K9" s="5" t="s">
        <v>101</v>
      </c>
      <c r="L9" s="33" t="s">
        <v>68</v>
      </c>
      <c r="M9" s="40" t="s">
        <v>333</v>
      </c>
      <c r="N9" s="9" t="s">
        <v>109</v>
      </c>
      <c r="O9" s="7" t="s">
        <v>22</v>
      </c>
      <c r="P9" s="8" t="s">
        <v>102</v>
      </c>
      <c r="Q9" s="96" t="s">
        <v>250</v>
      </c>
      <c r="R9" s="8"/>
      <c r="S9" s="8" t="s">
        <v>102</v>
      </c>
      <c r="T9" s="8" t="s">
        <v>268</v>
      </c>
      <c r="U9" s="88" t="s">
        <v>223</v>
      </c>
      <c r="V9" s="88"/>
      <c r="W9" s="8"/>
      <c r="X9" s="103" t="s">
        <v>257</v>
      </c>
      <c r="Y9" s="8"/>
      <c r="Z9" s="8"/>
      <c r="AA9" s="8" t="s">
        <v>102</v>
      </c>
      <c r="AB9" s="8" t="s">
        <v>102</v>
      </c>
      <c r="AC9" s="49"/>
      <c r="AD9" s="49"/>
      <c r="AE9" s="49"/>
      <c r="AF9" s="40" t="s">
        <v>417</v>
      </c>
      <c r="AG9" s="40" t="s">
        <v>417</v>
      </c>
      <c r="AH9" s="40" t="s">
        <v>417</v>
      </c>
      <c r="AI9" s="40" t="s">
        <v>417</v>
      </c>
      <c r="AJ9" s="5" t="s">
        <v>103</v>
      </c>
    </row>
    <row r="10" spans="1:40" ht="55.25" customHeight="1" x14ac:dyDescent="0.25">
      <c r="A10" s="61">
        <v>6</v>
      </c>
      <c r="B10" s="4" t="s">
        <v>21</v>
      </c>
      <c r="C10" s="160"/>
      <c r="D10" s="165"/>
      <c r="E10" s="161"/>
      <c r="F10" s="163"/>
      <c r="G10" s="165"/>
      <c r="H10" s="170"/>
      <c r="I10" s="13" t="s">
        <v>85</v>
      </c>
      <c r="J10" s="3" t="s">
        <v>18</v>
      </c>
      <c r="K10" s="5" t="s">
        <v>24</v>
      </c>
      <c r="L10" s="34">
        <v>0.92</v>
      </c>
      <c r="M10" s="24" t="s">
        <v>334</v>
      </c>
      <c r="N10" s="6" t="s">
        <v>23</v>
      </c>
      <c r="O10" s="3" t="s">
        <v>22</v>
      </c>
      <c r="P10" s="5" t="s">
        <v>25</v>
      </c>
      <c r="Q10" s="5" t="s">
        <v>251</v>
      </c>
      <c r="R10" s="5"/>
      <c r="S10" s="5" t="s">
        <v>25</v>
      </c>
      <c r="T10" s="5" t="s">
        <v>269</v>
      </c>
      <c r="U10" s="89" t="s">
        <v>224</v>
      </c>
      <c r="V10" s="89"/>
      <c r="W10" s="5"/>
      <c r="X10" s="104" t="s">
        <v>266</v>
      </c>
      <c r="Y10" s="5"/>
      <c r="Z10" s="5"/>
      <c r="AA10" s="5" t="s">
        <v>25</v>
      </c>
      <c r="AB10" s="5" t="s">
        <v>25</v>
      </c>
      <c r="AC10" s="50"/>
      <c r="AD10" s="50"/>
      <c r="AE10" s="50"/>
      <c r="AF10" s="24" t="s">
        <v>418</v>
      </c>
      <c r="AG10" s="24" t="s">
        <v>419</v>
      </c>
      <c r="AH10" s="24" t="s">
        <v>420</v>
      </c>
      <c r="AI10" s="24" t="s">
        <v>418</v>
      </c>
      <c r="AJ10" s="5" t="str">
        <f>'[2]Organizational SDBIP'!$AC$12</f>
        <v xml:space="preserve">Lab results </v>
      </c>
    </row>
    <row r="11" spans="1:40" ht="14.4" hidden="1" customHeight="1" x14ac:dyDescent="0.25">
      <c r="A11" s="60"/>
      <c r="B11" s="4"/>
      <c r="C11" s="58"/>
      <c r="D11" s="165"/>
      <c r="E11" s="120"/>
      <c r="F11" s="65"/>
      <c r="G11" s="165"/>
      <c r="H11" s="170"/>
      <c r="I11" s="11"/>
      <c r="J11" s="7"/>
      <c r="K11" s="8"/>
      <c r="L11" s="47"/>
      <c r="M11" s="40"/>
      <c r="N11" s="9"/>
      <c r="O11" s="7"/>
      <c r="P11" s="8"/>
      <c r="Q11" s="8"/>
      <c r="R11" s="8"/>
      <c r="S11" s="8"/>
      <c r="T11" s="8"/>
      <c r="U11" s="88"/>
      <c r="V11" s="88"/>
      <c r="W11" s="8"/>
      <c r="X11" s="8"/>
      <c r="Y11" s="8"/>
      <c r="Z11" s="8"/>
      <c r="AA11" s="8"/>
      <c r="AB11" s="8"/>
      <c r="AC11" s="49"/>
      <c r="AD11" s="49"/>
      <c r="AE11" s="49"/>
      <c r="AF11" s="40"/>
      <c r="AG11" s="40"/>
      <c r="AH11" s="40"/>
      <c r="AI11" s="40"/>
      <c r="AJ11" s="5"/>
    </row>
    <row r="12" spans="1:40" ht="75.650000000000006" customHeight="1" x14ac:dyDescent="0.25">
      <c r="A12" s="60">
        <v>7</v>
      </c>
      <c r="B12" s="4" t="s">
        <v>21</v>
      </c>
      <c r="C12" s="229" t="s">
        <v>13</v>
      </c>
      <c r="D12" s="165"/>
      <c r="E12" s="161" t="s">
        <v>27</v>
      </c>
      <c r="F12" s="172" t="s">
        <v>82</v>
      </c>
      <c r="G12" s="165"/>
      <c r="H12" s="170"/>
      <c r="I12" s="224" t="s">
        <v>30</v>
      </c>
      <c r="J12" s="7" t="s">
        <v>18</v>
      </c>
      <c r="K12" s="8" t="s">
        <v>32</v>
      </c>
      <c r="L12" s="46" t="s">
        <v>34</v>
      </c>
      <c r="M12" s="40" t="s">
        <v>335</v>
      </c>
      <c r="N12" s="9" t="s">
        <v>23</v>
      </c>
      <c r="O12" s="7" t="s">
        <v>31</v>
      </c>
      <c r="P12" s="8" t="s">
        <v>313</v>
      </c>
      <c r="Q12" s="8" t="s">
        <v>313</v>
      </c>
      <c r="R12" s="8" t="s">
        <v>313</v>
      </c>
      <c r="S12" s="8" t="s">
        <v>313</v>
      </c>
      <c r="T12" s="8" t="s">
        <v>313</v>
      </c>
      <c r="U12" s="8" t="s">
        <v>313</v>
      </c>
      <c r="V12" s="8" t="s">
        <v>313</v>
      </c>
      <c r="W12" s="8" t="s">
        <v>313</v>
      </c>
      <c r="X12" s="8" t="s">
        <v>313</v>
      </c>
      <c r="Y12" s="8" t="s">
        <v>313</v>
      </c>
      <c r="Z12" s="8" t="s">
        <v>313</v>
      </c>
      <c r="AA12" s="8" t="s">
        <v>313</v>
      </c>
      <c r="AB12" s="8" t="s">
        <v>313</v>
      </c>
      <c r="AC12" s="49"/>
      <c r="AD12" s="49"/>
      <c r="AE12" s="49"/>
      <c r="AF12" s="40" t="s">
        <v>421</v>
      </c>
      <c r="AG12" s="40" t="s">
        <v>421</v>
      </c>
      <c r="AH12" s="40" t="s">
        <v>421</v>
      </c>
      <c r="AI12" s="40" t="s">
        <v>421</v>
      </c>
      <c r="AJ12" s="14" t="s">
        <v>320</v>
      </c>
    </row>
    <row r="13" spans="1:40" ht="75.650000000000006" customHeight="1" x14ac:dyDescent="0.25">
      <c r="A13" s="60">
        <v>8</v>
      </c>
      <c r="B13" s="4" t="s">
        <v>21</v>
      </c>
      <c r="C13" s="159"/>
      <c r="D13" s="165"/>
      <c r="E13" s="161"/>
      <c r="F13" s="162"/>
      <c r="G13" s="165"/>
      <c r="H13" s="170"/>
      <c r="I13" s="225"/>
      <c r="J13" s="167" t="s">
        <v>18</v>
      </c>
      <c r="K13" s="128" t="s">
        <v>143</v>
      </c>
      <c r="L13" s="46"/>
      <c r="M13" s="128" t="s">
        <v>336</v>
      </c>
      <c r="N13" s="9" t="s">
        <v>23</v>
      </c>
      <c r="O13" s="7" t="s">
        <v>31</v>
      </c>
      <c r="P13" s="128" t="s">
        <v>314</v>
      </c>
      <c r="Q13" s="128" t="s">
        <v>314</v>
      </c>
      <c r="R13" s="128" t="s">
        <v>314</v>
      </c>
      <c r="S13" s="128" t="s">
        <v>314</v>
      </c>
      <c r="T13" s="128" t="s">
        <v>314</v>
      </c>
      <c r="U13" s="128" t="s">
        <v>314</v>
      </c>
      <c r="V13" s="128" t="s">
        <v>314</v>
      </c>
      <c r="W13" s="128" t="s">
        <v>314</v>
      </c>
      <c r="X13" s="128" t="s">
        <v>314</v>
      </c>
      <c r="Y13" s="128" t="s">
        <v>314</v>
      </c>
      <c r="Z13" s="128" t="s">
        <v>314</v>
      </c>
      <c r="AA13" s="128" t="s">
        <v>314</v>
      </c>
      <c r="AB13" s="128" t="s">
        <v>314</v>
      </c>
      <c r="AC13" s="49"/>
      <c r="AD13" s="49"/>
      <c r="AE13" s="49"/>
      <c r="AF13" s="128" t="s">
        <v>422</v>
      </c>
      <c r="AG13" s="128" t="s">
        <v>422</v>
      </c>
      <c r="AH13" s="128" t="s">
        <v>422</v>
      </c>
      <c r="AI13" s="128" t="s">
        <v>422</v>
      </c>
      <c r="AJ13" s="14" t="s">
        <v>320</v>
      </c>
    </row>
    <row r="14" spans="1:40" s="138" customFormat="1" ht="75.650000000000006" customHeight="1" x14ac:dyDescent="0.25">
      <c r="A14" s="139">
        <v>9</v>
      </c>
      <c r="B14" s="4" t="s">
        <v>26</v>
      </c>
      <c r="C14" s="160"/>
      <c r="D14" s="165"/>
      <c r="E14" s="161"/>
      <c r="F14" s="163"/>
      <c r="G14" s="165"/>
      <c r="H14" s="170"/>
      <c r="I14" s="226"/>
      <c r="J14" s="168"/>
      <c r="K14" s="24" t="s">
        <v>145</v>
      </c>
      <c r="L14" s="129"/>
      <c r="M14" s="130" t="s">
        <v>337</v>
      </c>
      <c r="N14" s="9" t="s">
        <v>23</v>
      </c>
      <c r="O14" s="3" t="s">
        <v>28</v>
      </c>
      <c r="P14" s="5" t="s">
        <v>29</v>
      </c>
      <c r="Q14" s="5" t="s">
        <v>29</v>
      </c>
      <c r="R14" s="5" t="s">
        <v>209</v>
      </c>
      <c r="S14" s="5" t="s">
        <v>29</v>
      </c>
      <c r="T14" s="5" t="s">
        <v>29</v>
      </c>
      <c r="U14" s="5" t="s">
        <v>209</v>
      </c>
      <c r="V14" s="5" t="s">
        <v>209</v>
      </c>
      <c r="W14" s="5"/>
      <c r="X14" s="5"/>
      <c r="Y14" s="5"/>
      <c r="Z14" s="5"/>
      <c r="AA14" s="5" t="s">
        <v>29</v>
      </c>
      <c r="AB14" s="130" t="s">
        <v>423</v>
      </c>
      <c r="AC14" s="131"/>
      <c r="AD14" s="131"/>
      <c r="AE14" s="131"/>
      <c r="AF14" s="130" t="s">
        <v>423</v>
      </c>
      <c r="AG14" s="130" t="s">
        <v>423</v>
      </c>
      <c r="AH14" s="130" t="s">
        <v>423</v>
      </c>
      <c r="AI14" s="130" t="s">
        <v>423</v>
      </c>
      <c r="AJ14" s="24" t="s">
        <v>146</v>
      </c>
    </row>
    <row r="15" spans="1:40" ht="75.650000000000006" customHeight="1" x14ac:dyDescent="0.25">
      <c r="A15" s="60">
        <v>10</v>
      </c>
      <c r="B15" s="4" t="s">
        <v>19</v>
      </c>
      <c r="C15" s="224" t="s">
        <v>14</v>
      </c>
      <c r="D15" s="165"/>
      <c r="E15" s="161" t="s">
        <v>15</v>
      </c>
      <c r="F15" s="172" t="s">
        <v>16</v>
      </c>
      <c r="G15" s="165"/>
      <c r="H15" s="170"/>
      <c r="I15" s="224" t="s">
        <v>106</v>
      </c>
      <c r="J15" s="167" t="s">
        <v>18</v>
      </c>
      <c r="K15" s="132" t="s">
        <v>190</v>
      </c>
      <c r="L15" s="46"/>
      <c r="M15" s="132" t="s">
        <v>338</v>
      </c>
      <c r="N15" s="9" t="s">
        <v>23</v>
      </c>
      <c r="O15" s="7" t="s">
        <v>12</v>
      </c>
      <c r="P15" s="132" t="s">
        <v>187</v>
      </c>
      <c r="Q15" s="132" t="s">
        <v>225</v>
      </c>
      <c r="R15" s="132"/>
      <c r="S15" s="132" t="s">
        <v>187</v>
      </c>
      <c r="T15" s="132" t="s">
        <v>225</v>
      </c>
      <c r="U15" s="133" t="s">
        <v>226</v>
      </c>
      <c r="V15" s="133"/>
      <c r="W15" s="132"/>
      <c r="X15" s="134" t="s">
        <v>257</v>
      </c>
      <c r="Y15" s="132"/>
      <c r="Z15" s="132"/>
      <c r="AA15" s="132" t="s">
        <v>187</v>
      </c>
      <c r="AB15" s="132" t="s">
        <v>187</v>
      </c>
      <c r="AC15" s="49"/>
      <c r="AD15" s="49"/>
      <c r="AE15" s="49"/>
      <c r="AF15" s="132" t="s">
        <v>424</v>
      </c>
      <c r="AG15" s="132" t="s">
        <v>424</v>
      </c>
      <c r="AH15" s="132" t="s">
        <v>424</v>
      </c>
      <c r="AI15" s="132" t="s">
        <v>424</v>
      </c>
      <c r="AJ15" s="24" t="s">
        <v>144</v>
      </c>
    </row>
    <row r="16" spans="1:40" s="140" customFormat="1" ht="79.25" customHeight="1" thickBot="1" x14ac:dyDescent="0.3">
      <c r="A16" s="60">
        <v>11</v>
      </c>
      <c r="B16" s="4" t="s">
        <v>19</v>
      </c>
      <c r="C16" s="231"/>
      <c r="D16" s="166"/>
      <c r="E16" s="161"/>
      <c r="F16" s="163"/>
      <c r="G16" s="166"/>
      <c r="H16" s="171"/>
      <c r="I16" s="226"/>
      <c r="J16" s="168"/>
      <c r="K16" s="128" t="s">
        <v>189</v>
      </c>
      <c r="L16" s="46"/>
      <c r="M16" s="128" t="s">
        <v>339</v>
      </c>
      <c r="N16" s="9" t="s">
        <v>23</v>
      </c>
      <c r="O16" s="7" t="s">
        <v>12</v>
      </c>
      <c r="P16" s="128" t="s">
        <v>188</v>
      </c>
      <c r="Q16" s="128" t="s">
        <v>227</v>
      </c>
      <c r="R16" s="128"/>
      <c r="S16" s="128" t="s">
        <v>188</v>
      </c>
      <c r="T16" s="128" t="s">
        <v>227</v>
      </c>
      <c r="U16" s="135" t="s">
        <v>228</v>
      </c>
      <c r="V16" s="135"/>
      <c r="W16" s="128"/>
      <c r="X16" s="136" t="s">
        <v>257</v>
      </c>
      <c r="Y16" s="128"/>
      <c r="Z16" s="128"/>
      <c r="AA16" s="128" t="s">
        <v>188</v>
      </c>
      <c r="AB16" s="128" t="s">
        <v>188</v>
      </c>
      <c r="AC16" s="49"/>
      <c r="AD16" s="49"/>
      <c r="AE16" s="49"/>
      <c r="AF16" s="128" t="s">
        <v>425</v>
      </c>
      <c r="AG16" s="128" t="s">
        <v>425</v>
      </c>
      <c r="AH16" s="128" t="s">
        <v>425</v>
      </c>
      <c r="AI16" s="128" t="s">
        <v>425</v>
      </c>
      <c r="AJ16" s="24" t="s">
        <v>144</v>
      </c>
      <c r="AK16" s="137"/>
      <c r="AL16" s="137"/>
      <c r="AM16" s="137"/>
      <c r="AN16" s="137"/>
    </row>
    <row r="17" spans="1:37" s="142" customFormat="1" ht="88" thickBot="1" x14ac:dyDescent="0.3">
      <c r="A17" s="62" t="s">
        <v>3</v>
      </c>
      <c r="B17" s="15" t="s">
        <v>0</v>
      </c>
      <c r="C17" s="69" t="s">
        <v>390</v>
      </c>
      <c r="D17" s="15" t="s">
        <v>392</v>
      </c>
      <c r="E17" s="67" t="s">
        <v>10</v>
      </c>
      <c r="F17" s="1" t="s">
        <v>383</v>
      </c>
      <c r="G17" s="1" t="s">
        <v>384</v>
      </c>
      <c r="H17" s="1" t="s">
        <v>463</v>
      </c>
      <c r="I17" s="15" t="s">
        <v>1</v>
      </c>
      <c r="J17" s="15" t="s">
        <v>17</v>
      </c>
      <c r="K17" s="15" t="s">
        <v>2</v>
      </c>
      <c r="L17" s="36" t="s">
        <v>4</v>
      </c>
      <c r="M17" s="28" t="s">
        <v>5</v>
      </c>
      <c r="N17" s="15" t="s">
        <v>6</v>
      </c>
      <c r="O17" s="15" t="str">
        <f>'[1]Adjusted 24.2.2021'!$M$5</f>
        <v>UNIT OF MEASURE</v>
      </c>
      <c r="P17" s="15" t="s">
        <v>325</v>
      </c>
      <c r="Q17" s="15" t="s">
        <v>212</v>
      </c>
      <c r="R17" s="15" t="s">
        <v>213</v>
      </c>
      <c r="S17" s="15" t="s">
        <v>326</v>
      </c>
      <c r="T17" s="15" t="s">
        <v>229</v>
      </c>
      <c r="U17" s="90" t="s">
        <v>218</v>
      </c>
      <c r="V17" s="90" t="s">
        <v>219</v>
      </c>
      <c r="W17" s="15" t="s">
        <v>220</v>
      </c>
      <c r="X17" s="15" t="s">
        <v>265</v>
      </c>
      <c r="Y17" s="15" t="s">
        <v>214</v>
      </c>
      <c r="Z17" s="15" t="s">
        <v>208</v>
      </c>
      <c r="AA17" s="15" t="s">
        <v>327</v>
      </c>
      <c r="AB17" s="15" t="s">
        <v>328</v>
      </c>
      <c r="AC17" s="57" t="s">
        <v>7</v>
      </c>
      <c r="AD17" s="57" t="s">
        <v>214</v>
      </c>
      <c r="AE17" s="57" t="s">
        <v>208</v>
      </c>
      <c r="AF17" s="27" t="s">
        <v>401</v>
      </c>
      <c r="AG17" s="27" t="s">
        <v>402</v>
      </c>
      <c r="AH17" s="27" t="s">
        <v>403</v>
      </c>
      <c r="AI17" s="27" t="s">
        <v>404</v>
      </c>
      <c r="AJ17" s="15" t="s">
        <v>8</v>
      </c>
      <c r="AK17" s="141"/>
    </row>
    <row r="18" spans="1:37" x14ac:dyDescent="0.25">
      <c r="A18" s="178"/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223"/>
    </row>
    <row r="19" spans="1:37" ht="19.5" x14ac:dyDescent="0.25">
      <c r="A19" s="180" t="s">
        <v>199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</row>
    <row r="20" spans="1:37" s="138" customFormat="1" ht="88.75" customHeight="1" x14ac:dyDescent="0.25">
      <c r="A20" s="61">
        <v>12</v>
      </c>
      <c r="B20" s="4" t="s">
        <v>120</v>
      </c>
      <c r="C20" s="107" t="s">
        <v>86</v>
      </c>
      <c r="D20" s="164" t="s">
        <v>379</v>
      </c>
      <c r="E20" s="121" t="s">
        <v>84</v>
      </c>
      <c r="F20" s="108" t="s">
        <v>88</v>
      </c>
      <c r="G20" s="164" t="s">
        <v>386</v>
      </c>
      <c r="H20" s="169">
        <v>2119000</v>
      </c>
      <c r="I20" s="13" t="s">
        <v>87</v>
      </c>
      <c r="J20" s="3" t="s">
        <v>18</v>
      </c>
      <c r="K20" s="5" t="s">
        <v>110</v>
      </c>
      <c r="L20" s="109" t="s">
        <v>68</v>
      </c>
      <c r="M20" s="24" t="s">
        <v>340</v>
      </c>
      <c r="N20" s="6" t="s">
        <v>23</v>
      </c>
      <c r="O20" s="3" t="s">
        <v>12</v>
      </c>
      <c r="P20" s="5" t="s">
        <v>29</v>
      </c>
      <c r="Q20" s="5" t="s">
        <v>29</v>
      </c>
      <c r="R20" s="5" t="s">
        <v>209</v>
      </c>
      <c r="S20" s="5" t="s">
        <v>29</v>
      </c>
      <c r="T20" s="5" t="s">
        <v>29</v>
      </c>
      <c r="U20" s="5" t="s">
        <v>209</v>
      </c>
      <c r="V20" s="5" t="s">
        <v>209</v>
      </c>
      <c r="W20" s="5"/>
      <c r="X20" s="5"/>
      <c r="Y20" s="5"/>
      <c r="Z20" s="5"/>
      <c r="AA20" s="5" t="s">
        <v>29</v>
      </c>
      <c r="AB20" s="5" t="s">
        <v>341</v>
      </c>
      <c r="AC20" s="50"/>
      <c r="AD20" s="50"/>
      <c r="AE20" s="50"/>
      <c r="AF20" s="5" t="s">
        <v>426</v>
      </c>
      <c r="AG20" s="5" t="s">
        <v>426</v>
      </c>
      <c r="AH20" s="5" t="s">
        <v>426</v>
      </c>
      <c r="AI20" s="5" t="s">
        <v>426</v>
      </c>
      <c r="AJ20" s="5" t="s">
        <v>104</v>
      </c>
    </row>
    <row r="21" spans="1:37" ht="76.25" customHeight="1" x14ac:dyDescent="0.25">
      <c r="A21" s="61">
        <v>13</v>
      </c>
      <c r="B21" s="4" t="s">
        <v>120</v>
      </c>
      <c r="C21" s="175" t="s">
        <v>393</v>
      </c>
      <c r="D21" s="165"/>
      <c r="E21" s="173" t="s">
        <v>35</v>
      </c>
      <c r="F21" s="164" t="s">
        <v>36</v>
      </c>
      <c r="G21" s="165"/>
      <c r="H21" s="227"/>
      <c r="I21" s="11" t="s">
        <v>89</v>
      </c>
      <c r="J21" s="3" t="s">
        <v>18</v>
      </c>
      <c r="K21" s="5" t="s">
        <v>90</v>
      </c>
      <c r="L21" s="35">
        <v>4</v>
      </c>
      <c r="M21" s="24" t="s">
        <v>342</v>
      </c>
      <c r="N21" s="6" t="s">
        <v>11</v>
      </c>
      <c r="O21" s="3" t="s">
        <v>12</v>
      </c>
      <c r="P21" s="5" t="s">
        <v>147</v>
      </c>
      <c r="Q21" s="5" t="s">
        <v>230</v>
      </c>
      <c r="R21" s="5"/>
      <c r="S21" s="5" t="s">
        <v>147</v>
      </c>
      <c r="T21" s="5" t="s">
        <v>230</v>
      </c>
      <c r="U21" s="89" t="s">
        <v>231</v>
      </c>
      <c r="V21" s="89"/>
      <c r="W21" s="5"/>
      <c r="X21" s="99" t="s">
        <v>257</v>
      </c>
      <c r="Y21" s="5"/>
      <c r="Z21" s="5"/>
      <c r="AA21" s="5" t="s">
        <v>147</v>
      </c>
      <c r="AB21" s="5" t="s">
        <v>147</v>
      </c>
      <c r="AC21" s="51"/>
      <c r="AD21" s="51"/>
      <c r="AE21" s="51"/>
      <c r="AF21" s="24" t="s">
        <v>427</v>
      </c>
      <c r="AG21" s="24" t="s">
        <v>427</v>
      </c>
      <c r="AH21" s="24" t="s">
        <v>427</v>
      </c>
      <c r="AI21" s="24" t="s">
        <v>427</v>
      </c>
      <c r="AJ21" s="5" t="s">
        <v>62</v>
      </c>
    </row>
    <row r="22" spans="1:37" s="138" customFormat="1" ht="76.25" customHeight="1" x14ac:dyDescent="0.25">
      <c r="A22" s="61">
        <v>14</v>
      </c>
      <c r="B22" s="4" t="s">
        <v>120</v>
      </c>
      <c r="C22" s="176"/>
      <c r="D22" s="165"/>
      <c r="E22" s="185"/>
      <c r="F22" s="165"/>
      <c r="G22" s="165"/>
      <c r="H22" s="227"/>
      <c r="I22" s="11" t="s">
        <v>159</v>
      </c>
      <c r="J22" s="3" t="s">
        <v>18</v>
      </c>
      <c r="K22" s="5" t="s">
        <v>160</v>
      </c>
      <c r="L22" s="35"/>
      <c r="M22" s="24" t="s">
        <v>343</v>
      </c>
      <c r="N22" s="6" t="s">
        <v>23</v>
      </c>
      <c r="O22" s="3" t="s">
        <v>12</v>
      </c>
      <c r="P22" s="5" t="s">
        <v>29</v>
      </c>
      <c r="Q22" s="5" t="s">
        <v>29</v>
      </c>
      <c r="R22" s="5" t="s">
        <v>209</v>
      </c>
      <c r="S22" s="5" t="s">
        <v>29</v>
      </c>
      <c r="T22" s="5" t="s">
        <v>29</v>
      </c>
      <c r="U22" s="5" t="s">
        <v>209</v>
      </c>
      <c r="V22" s="5" t="s">
        <v>209</v>
      </c>
      <c r="W22" s="5"/>
      <c r="X22" s="5"/>
      <c r="Y22" s="5"/>
      <c r="Z22" s="5"/>
      <c r="AA22" s="5" t="s">
        <v>29</v>
      </c>
      <c r="AB22" s="5" t="s">
        <v>343</v>
      </c>
      <c r="AC22" s="51"/>
      <c r="AD22" s="51"/>
      <c r="AE22" s="51"/>
      <c r="AF22" s="24" t="s">
        <v>428</v>
      </c>
      <c r="AG22" s="24" t="s">
        <v>428</v>
      </c>
      <c r="AH22" s="24" t="s">
        <v>428</v>
      </c>
      <c r="AI22" s="24" t="s">
        <v>428</v>
      </c>
      <c r="AJ22" s="5" t="s">
        <v>161</v>
      </c>
    </row>
    <row r="23" spans="1:37" s="138" customFormat="1" ht="76.25" customHeight="1" x14ac:dyDescent="0.25">
      <c r="A23" s="61">
        <v>15</v>
      </c>
      <c r="B23" s="4" t="s">
        <v>120</v>
      </c>
      <c r="C23" s="176"/>
      <c r="D23" s="165"/>
      <c r="E23" s="185"/>
      <c r="F23" s="165"/>
      <c r="G23" s="165"/>
      <c r="H23" s="227"/>
      <c r="I23" s="11" t="s">
        <v>159</v>
      </c>
      <c r="J23" s="3" t="s">
        <v>18</v>
      </c>
      <c r="K23" s="5" t="s">
        <v>162</v>
      </c>
      <c r="L23" s="35"/>
      <c r="M23" s="24" t="s">
        <v>344</v>
      </c>
      <c r="N23" s="6" t="s">
        <v>23</v>
      </c>
      <c r="O23" s="3" t="s">
        <v>12</v>
      </c>
      <c r="P23" s="5" t="s">
        <v>29</v>
      </c>
      <c r="Q23" s="5" t="s">
        <v>29</v>
      </c>
      <c r="R23" s="5" t="s">
        <v>209</v>
      </c>
      <c r="S23" s="5" t="s">
        <v>29</v>
      </c>
      <c r="T23" s="5" t="s">
        <v>29</v>
      </c>
      <c r="U23" s="5" t="s">
        <v>209</v>
      </c>
      <c r="V23" s="5" t="s">
        <v>209</v>
      </c>
      <c r="W23" s="5"/>
      <c r="X23" s="5"/>
      <c r="Y23" s="5"/>
      <c r="Z23" s="5"/>
      <c r="AA23" s="5" t="s">
        <v>29</v>
      </c>
      <c r="AB23" s="5" t="s">
        <v>344</v>
      </c>
      <c r="AC23" s="51"/>
      <c r="AD23" s="51"/>
      <c r="AE23" s="51"/>
      <c r="AF23" s="24" t="s">
        <v>429</v>
      </c>
      <c r="AG23" s="24" t="s">
        <v>429</v>
      </c>
      <c r="AH23" s="24" t="s">
        <v>429</v>
      </c>
      <c r="AI23" s="24" t="s">
        <v>429</v>
      </c>
      <c r="AJ23" s="5" t="s">
        <v>161</v>
      </c>
    </row>
    <row r="24" spans="1:37" s="138" customFormat="1" ht="76.25" customHeight="1" x14ac:dyDescent="0.25">
      <c r="A24" s="61">
        <v>16</v>
      </c>
      <c r="B24" s="4" t="s">
        <v>120</v>
      </c>
      <c r="C24" s="176"/>
      <c r="D24" s="165"/>
      <c r="E24" s="185"/>
      <c r="F24" s="165"/>
      <c r="G24" s="165"/>
      <c r="H24" s="227"/>
      <c r="I24" s="11" t="s">
        <v>159</v>
      </c>
      <c r="J24" s="3" t="s">
        <v>18</v>
      </c>
      <c r="K24" s="5" t="s">
        <v>163</v>
      </c>
      <c r="L24" s="35"/>
      <c r="M24" s="24" t="s">
        <v>345</v>
      </c>
      <c r="N24" s="6" t="s">
        <v>23</v>
      </c>
      <c r="O24" s="3" t="s">
        <v>12</v>
      </c>
      <c r="P24" s="5" t="s">
        <v>29</v>
      </c>
      <c r="Q24" s="5" t="s">
        <v>29</v>
      </c>
      <c r="R24" s="5" t="s">
        <v>209</v>
      </c>
      <c r="S24" s="5" t="s">
        <v>29</v>
      </c>
      <c r="T24" s="5" t="s">
        <v>29</v>
      </c>
      <c r="U24" s="5" t="s">
        <v>209</v>
      </c>
      <c r="V24" s="5" t="s">
        <v>209</v>
      </c>
      <c r="W24" s="5"/>
      <c r="X24" s="5"/>
      <c r="Y24" s="5"/>
      <c r="Z24" s="5"/>
      <c r="AA24" s="5" t="s">
        <v>29</v>
      </c>
      <c r="AB24" s="5" t="s">
        <v>345</v>
      </c>
      <c r="AC24" s="51"/>
      <c r="AD24" s="51"/>
      <c r="AE24" s="51"/>
      <c r="AF24" s="24" t="s">
        <v>430</v>
      </c>
      <c r="AG24" s="24" t="s">
        <v>430</v>
      </c>
      <c r="AH24" s="24" t="s">
        <v>430</v>
      </c>
      <c r="AI24" s="24" t="s">
        <v>430</v>
      </c>
      <c r="AJ24" s="5" t="s">
        <v>161</v>
      </c>
    </row>
    <row r="25" spans="1:37" s="138" customFormat="1" ht="76.25" customHeight="1" x14ac:dyDescent="0.25">
      <c r="A25" s="61">
        <v>17</v>
      </c>
      <c r="B25" s="4" t="s">
        <v>120</v>
      </c>
      <c r="C25" s="177"/>
      <c r="D25" s="165"/>
      <c r="E25" s="174"/>
      <c r="F25" s="166"/>
      <c r="G25" s="165"/>
      <c r="H25" s="227"/>
      <c r="I25" s="11" t="s">
        <v>159</v>
      </c>
      <c r="J25" s="3" t="s">
        <v>18</v>
      </c>
      <c r="K25" s="5" t="s">
        <v>164</v>
      </c>
      <c r="L25" s="35"/>
      <c r="M25" s="24" t="s">
        <v>346</v>
      </c>
      <c r="N25" s="6" t="s">
        <v>23</v>
      </c>
      <c r="O25" s="3" t="s">
        <v>12</v>
      </c>
      <c r="P25" s="5" t="s">
        <v>29</v>
      </c>
      <c r="Q25" s="5" t="s">
        <v>29</v>
      </c>
      <c r="R25" s="5" t="s">
        <v>209</v>
      </c>
      <c r="S25" s="5" t="s">
        <v>29</v>
      </c>
      <c r="T25" s="5" t="s">
        <v>29</v>
      </c>
      <c r="U25" s="5" t="s">
        <v>209</v>
      </c>
      <c r="V25" s="5" t="s">
        <v>209</v>
      </c>
      <c r="W25" s="5"/>
      <c r="X25" s="5"/>
      <c r="Y25" s="5"/>
      <c r="Z25" s="5"/>
      <c r="AA25" s="5" t="s">
        <v>29</v>
      </c>
      <c r="AB25" s="5" t="s">
        <v>346</v>
      </c>
      <c r="AC25" s="51"/>
      <c r="AD25" s="51"/>
      <c r="AE25" s="51"/>
      <c r="AF25" s="24" t="s">
        <v>431</v>
      </c>
      <c r="AG25" s="24" t="s">
        <v>431</v>
      </c>
      <c r="AH25" s="24" t="s">
        <v>431</v>
      </c>
      <c r="AI25" s="24" t="s">
        <v>431</v>
      </c>
      <c r="AJ25" s="5" t="s">
        <v>161</v>
      </c>
    </row>
    <row r="26" spans="1:37" s="138" customFormat="1" ht="45" customHeight="1" x14ac:dyDescent="0.25">
      <c r="A26" s="61">
        <v>18</v>
      </c>
      <c r="B26" s="4" t="s">
        <v>59</v>
      </c>
      <c r="C26" s="164" t="s">
        <v>394</v>
      </c>
      <c r="D26" s="165"/>
      <c r="E26" s="173" t="s">
        <v>37</v>
      </c>
      <c r="F26" s="164" t="s">
        <v>93</v>
      </c>
      <c r="G26" s="165"/>
      <c r="H26" s="227"/>
      <c r="I26" s="11" t="s">
        <v>94</v>
      </c>
      <c r="J26" s="3" t="s">
        <v>18</v>
      </c>
      <c r="K26" s="5" t="s">
        <v>105</v>
      </c>
      <c r="L26" s="109" t="s">
        <v>68</v>
      </c>
      <c r="M26" s="24" t="s">
        <v>347</v>
      </c>
      <c r="N26" s="6" t="s">
        <v>23</v>
      </c>
      <c r="O26" s="3" t="s">
        <v>12</v>
      </c>
      <c r="P26" s="5" t="s">
        <v>29</v>
      </c>
      <c r="Q26" s="5" t="s">
        <v>29</v>
      </c>
      <c r="R26" s="5" t="s">
        <v>209</v>
      </c>
      <c r="S26" s="5" t="s">
        <v>29</v>
      </c>
      <c r="T26" s="5" t="s">
        <v>29</v>
      </c>
      <c r="U26" s="5" t="s">
        <v>209</v>
      </c>
      <c r="V26" s="5" t="s">
        <v>209</v>
      </c>
      <c r="W26" s="5"/>
      <c r="X26" s="5"/>
      <c r="Y26" s="5"/>
      <c r="Z26" s="5"/>
      <c r="AA26" s="5" t="s">
        <v>29</v>
      </c>
      <c r="AB26" s="5" t="s">
        <v>347</v>
      </c>
      <c r="AC26" s="51"/>
      <c r="AD26" s="51"/>
      <c r="AE26" s="51"/>
      <c r="AF26" s="24" t="s">
        <v>432</v>
      </c>
      <c r="AG26" s="24" t="s">
        <v>432</v>
      </c>
      <c r="AH26" s="24" t="s">
        <v>432</v>
      </c>
      <c r="AI26" s="24" t="s">
        <v>432</v>
      </c>
      <c r="AJ26" s="5" t="s">
        <v>111</v>
      </c>
    </row>
    <row r="27" spans="1:37" ht="69" x14ac:dyDescent="0.25">
      <c r="A27" s="61">
        <v>19</v>
      </c>
      <c r="B27" s="4" t="s">
        <v>26</v>
      </c>
      <c r="C27" s="165"/>
      <c r="D27" s="165"/>
      <c r="E27" s="185"/>
      <c r="F27" s="165"/>
      <c r="G27" s="165"/>
      <c r="H27" s="227"/>
      <c r="I27" s="224" t="str">
        <f>[3]Sheet1!$H$25</f>
        <v>Reduction of poverty</v>
      </c>
      <c r="J27" s="3" t="s">
        <v>18</v>
      </c>
      <c r="K27" s="5" t="s">
        <v>288</v>
      </c>
      <c r="L27" s="35">
        <v>4</v>
      </c>
      <c r="M27" s="24" t="s">
        <v>348</v>
      </c>
      <c r="N27" s="6" t="s">
        <v>11</v>
      </c>
      <c r="O27" s="3" t="s">
        <v>12</v>
      </c>
      <c r="P27" s="5" t="s">
        <v>289</v>
      </c>
      <c r="Q27" s="5" t="s">
        <v>232</v>
      </c>
      <c r="R27" s="5"/>
      <c r="S27" s="5" t="s">
        <v>289</v>
      </c>
      <c r="T27" s="5" t="s">
        <v>232</v>
      </c>
      <c r="U27" s="89" t="s">
        <v>233</v>
      </c>
      <c r="V27" s="89"/>
      <c r="W27" s="5"/>
      <c r="X27" s="99" t="s">
        <v>257</v>
      </c>
      <c r="Y27" s="5"/>
      <c r="Z27" s="5"/>
      <c r="AA27" s="5" t="s">
        <v>289</v>
      </c>
      <c r="AB27" s="5" t="s">
        <v>289</v>
      </c>
      <c r="AC27" s="51">
        <v>0</v>
      </c>
      <c r="AD27" s="51"/>
      <c r="AE27" s="51"/>
      <c r="AF27" s="24" t="s">
        <v>433</v>
      </c>
      <c r="AG27" s="24" t="s">
        <v>433</v>
      </c>
      <c r="AH27" s="24" t="s">
        <v>433</v>
      </c>
      <c r="AI27" s="24" t="s">
        <v>433</v>
      </c>
      <c r="AJ27" s="5" t="s">
        <v>38</v>
      </c>
    </row>
    <row r="28" spans="1:37" s="138" customFormat="1" ht="82.5" customHeight="1" x14ac:dyDescent="0.25">
      <c r="A28" s="61">
        <v>20</v>
      </c>
      <c r="B28" s="4" t="s">
        <v>120</v>
      </c>
      <c r="C28" s="166"/>
      <c r="D28" s="165"/>
      <c r="E28" s="174"/>
      <c r="F28" s="166"/>
      <c r="G28" s="165"/>
      <c r="H28" s="227"/>
      <c r="I28" s="225"/>
      <c r="J28" s="3" t="s">
        <v>18</v>
      </c>
      <c r="K28" s="5" t="s">
        <v>39</v>
      </c>
      <c r="L28" s="35">
        <v>1200</v>
      </c>
      <c r="M28" s="24" t="s">
        <v>349</v>
      </c>
      <c r="N28" s="6" t="s">
        <v>23</v>
      </c>
      <c r="O28" s="3" t="s">
        <v>12</v>
      </c>
      <c r="P28" s="5" t="s">
        <v>29</v>
      </c>
      <c r="Q28" s="5" t="s">
        <v>29</v>
      </c>
      <c r="R28" s="5" t="s">
        <v>209</v>
      </c>
      <c r="S28" s="5" t="s">
        <v>29</v>
      </c>
      <c r="T28" s="5" t="s">
        <v>29</v>
      </c>
      <c r="U28" s="5" t="s">
        <v>209</v>
      </c>
      <c r="V28" s="5" t="s">
        <v>209</v>
      </c>
      <c r="W28" s="5"/>
      <c r="X28" s="5"/>
      <c r="Y28" s="5"/>
      <c r="Z28" s="5"/>
      <c r="AA28" s="5" t="s">
        <v>29</v>
      </c>
      <c r="AB28" s="5" t="s">
        <v>349</v>
      </c>
      <c r="AC28" s="51"/>
      <c r="AD28" s="51"/>
      <c r="AE28" s="51"/>
      <c r="AF28" s="24" t="s">
        <v>434</v>
      </c>
      <c r="AG28" s="24" t="s">
        <v>434</v>
      </c>
      <c r="AH28" s="24" t="s">
        <v>434</v>
      </c>
      <c r="AI28" s="24" t="s">
        <v>434</v>
      </c>
      <c r="AJ28" s="5" t="s">
        <v>40</v>
      </c>
    </row>
    <row r="29" spans="1:37" ht="55.25" customHeight="1" x14ac:dyDescent="0.25">
      <c r="A29" s="60">
        <v>21</v>
      </c>
      <c r="B29" s="4" t="s">
        <v>120</v>
      </c>
      <c r="C29" s="176" t="s">
        <v>41</v>
      </c>
      <c r="D29" s="165"/>
      <c r="E29" s="173" t="s">
        <v>42</v>
      </c>
      <c r="F29" s="164" t="s">
        <v>43</v>
      </c>
      <c r="G29" s="165"/>
      <c r="H29" s="227"/>
      <c r="I29" s="224" t="s">
        <v>91</v>
      </c>
      <c r="J29" s="7" t="s">
        <v>18</v>
      </c>
      <c r="K29" s="8" t="s">
        <v>177</v>
      </c>
      <c r="L29" s="32"/>
      <c r="M29" s="40" t="s">
        <v>350</v>
      </c>
      <c r="N29" s="6" t="s">
        <v>109</v>
      </c>
      <c r="O29" s="7" t="s">
        <v>12</v>
      </c>
      <c r="P29" s="8" t="s">
        <v>178</v>
      </c>
      <c r="Q29" s="8" t="s">
        <v>252</v>
      </c>
      <c r="R29" s="8"/>
      <c r="S29" s="8" t="s">
        <v>178</v>
      </c>
      <c r="T29" s="8" t="s">
        <v>270</v>
      </c>
      <c r="U29" s="88" t="s">
        <v>234</v>
      </c>
      <c r="V29" s="88"/>
      <c r="W29" s="8"/>
      <c r="X29" s="103" t="s">
        <v>257</v>
      </c>
      <c r="Y29" s="8"/>
      <c r="Z29" s="8"/>
      <c r="AA29" s="8" t="s">
        <v>178</v>
      </c>
      <c r="AB29" s="8" t="s">
        <v>178</v>
      </c>
      <c r="AC29" s="52"/>
      <c r="AD29" s="52"/>
      <c r="AE29" s="52"/>
      <c r="AF29" s="40" t="s">
        <v>435</v>
      </c>
      <c r="AG29" s="40" t="s">
        <v>435</v>
      </c>
      <c r="AH29" s="40" t="s">
        <v>435</v>
      </c>
      <c r="AI29" s="40" t="s">
        <v>435</v>
      </c>
      <c r="AJ29" s="5" t="s">
        <v>179</v>
      </c>
    </row>
    <row r="30" spans="1:37" ht="55.25" customHeight="1" x14ac:dyDescent="0.25">
      <c r="A30" s="60">
        <v>22</v>
      </c>
      <c r="B30" s="4" t="s">
        <v>120</v>
      </c>
      <c r="C30" s="176"/>
      <c r="D30" s="165"/>
      <c r="E30" s="185"/>
      <c r="F30" s="165"/>
      <c r="G30" s="165"/>
      <c r="H30" s="227"/>
      <c r="I30" s="225"/>
      <c r="J30" s="7" t="s">
        <v>18</v>
      </c>
      <c r="K30" s="8" t="s">
        <v>180</v>
      </c>
      <c r="L30" s="32"/>
      <c r="M30" s="40" t="s">
        <v>351</v>
      </c>
      <c r="N30" s="6" t="s">
        <v>109</v>
      </c>
      <c r="O30" s="7" t="s">
        <v>12</v>
      </c>
      <c r="P30" s="8" t="s">
        <v>181</v>
      </c>
      <c r="Q30" s="8" t="s">
        <v>253</v>
      </c>
      <c r="R30" s="8"/>
      <c r="S30" s="8" t="s">
        <v>181</v>
      </c>
      <c r="T30" s="8" t="s">
        <v>271</v>
      </c>
      <c r="U30" s="88" t="s">
        <v>235</v>
      </c>
      <c r="V30" s="88"/>
      <c r="W30" s="8"/>
      <c r="X30" s="103" t="s">
        <v>257</v>
      </c>
      <c r="Y30" s="8"/>
      <c r="Z30" s="8"/>
      <c r="AA30" s="8" t="s">
        <v>181</v>
      </c>
      <c r="AB30" s="8" t="s">
        <v>181</v>
      </c>
      <c r="AC30" s="52"/>
      <c r="AD30" s="52"/>
      <c r="AE30" s="52"/>
      <c r="AF30" s="40" t="s">
        <v>436</v>
      </c>
      <c r="AG30" s="40" t="s">
        <v>436</v>
      </c>
      <c r="AH30" s="40" t="s">
        <v>436</v>
      </c>
      <c r="AI30" s="40" t="s">
        <v>436</v>
      </c>
      <c r="AJ30" s="5" t="s">
        <v>179</v>
      </c>
    </row>
    <row r="31" spans="1:37" ht="62.5" customHeight="1" x14ac:dyDescent="0.25">
      <c r="A31" s="60">
        <v>23</v>
      </c>
      <c r="B31" s="4" t="s">
        <v>120</v>
      </c>
      <c r="C31" s="176"/>
      <c r="D31" s="165"/>
      <c r="E31" s="185"/>
      <c r="F31" s="165"/>
      <c r="G31" s="165"/>
      <c r="H31" s="227"/>
      <c r="I31" s="225"/>
      <c r="J31" s="7" t="s">
        <v>18</v>
      </c>
      <c r="K31" s="8" t="s">
        <v>183</v>
      </c>
      <c r="L31" s="32"/>
      <c r="M31" s="40" t="s">
        <v>352</v>
      </c>
      <c r="N31" s="6" t="s">
        <v>109</v>
      </c>
      <c r="O31" s="7" t="s">
        <v>12</v>
      </c>
      <c r="P31" s="8" t="s">
        <v>182</v>
      </c>
      <c r="Q31" s="8">
        <v>0</v>
      </c>
      <c r="R31" s="8"/>
      <c r="S31" s="8" t="s">
        <v>182</v>
      </c>
      <c r="T31" s="8" t="s">
        <v>272</v>
      </c>
      <c r="U31" s="88" t="s">
        <v>236</v>
      </c>
      <c r="V31" s="88"/>
      <c r="W31" s="8"/>
      <c r="X31" s="103" t="s">
        <v>257</v>
      </c>
      <c r="Y31" s="8"/>
      <c r="Z31" s="8"/>
      <c r="AA31" s="8" t="s">
        <v>182</v>
      </c>
      <c r="AB31" s="8" t="s">
        <v>182</v>
      </c>
      <c r="AC31" s="52"/>
      <c r="AD31" s="52"/>
      <c r="AE31" s="52"/>
      <c r="AF31" s="40" t="s">
        <v>437</v>
      </c>
      <c r="AG31" s="40" t="s">
        <v>437</v>
      </c>
      <c r="AH31" s="40" t="s">
        <v>437</v>
      </c>
      <c r="AI31" s="40" t="s">
        <v>437</v>
      </c>
      <c r="AJ31" s="5" t="s">
        <v>317</v>
      </c>
    </row>
    <row r="32" spans="1:37" ht="66.5" customHeight="1" x14ac:dyDescent="0.25">
      <c r="A32" s="60">
        <v>24</v>
      </c>
      <c r="B32" s="4" t="s">
        <v>120</v>
      </c>
      <c r="C32" s="176"/>
      <c r="D32" s="165"/>
      <c r="E32" s="185"/>
      <c r="F32" s="165"/>
      <c r="G32" s="165"/>
      <c r="H32" s="227"/>
      <c r="I32" s="225"/>
      <c r="J32" s="7" t="s">
        <v>18</v>
      </c>
      <c r="K32" s="8" t="s">
        <v>184</v>
      </c>
      <c r="L32" s="32"/>
      <c r="M32" s="40" t="s">
        <v>353</v>
      </c>
      <c r="N32" s="6" t="s">
        <v>109</v>
      </c>
      <c r="O32" s="7" t="s">
        <v>12</v>
      </c>
      <c r="P32" s="8" t="s">
        <v>185</v>
      </c>
      <c r="Q32" s="8">
        <v>0</v>
      </c>
      <c r="R32" s="8"/>
      <c r="S32" s="8" t="s">
        <v>185</v>
      </c>
      <c r="T32" s="8" t="s">
        <v>273</v>
      </c>
      <c r="U32" s="88" t="s">
        <v>237</v>
      </c>
      <c r="V32" s="88"/>
      <c r="W32" s="8"/>
      <c r="X32" s="103" t="s">
        <v>257</v>
      </c>
      <c r="Y32" s="8"/>
      <c r="Z32" s="8"/>
      <c r="AA32" s="8" t="s">
        <v>185</v>
      </c>
      <c r="AB32" s="8" t="s">
        <v>185</v>
      </c>
      <c r="AC32" s="52"/>
      <c r="AD32" s="52"/>
      <c r="AE32" s="52"/>
      <c r="AF32" s="40" t="s">
        <v>438</v>
      </c>
      <c r="AG32" s="40" t="s">
        <v>438</v>
      </c>
      <c r="AH32" s="40" t="s">
        <v>438</v>
      </c>
      <c r="AI32" s="40" t="s">
        <v>438</v>
      </c>
      <c r="AJ32" s="5" t="s">
        <v>317</v>
      </c>
    </row>
    <row r="33" spans="1:42" ht="57" customHeight="1" thickBot="1" x14ac:dyDescent="0.3">
      <c r="A33" s="60">
        <v>25</v>
      </c>
      <c r="B33" s="4" t="s">
        <v>120</v>
      </c>
      <c r="C33" s="177"/>
      <c r="D33" s="166"/>
      <c r="E33" s="174"/>
      <c r="F33" s="166"/>
      <c r="G33" s="166"/>
      <c r="H33" s="228"/>
      <c r="I33" s="226"/>
      <c r="J33" s="7" t="s">
        <v>18</v>
      </c>
      <c r="K33" s="8" t="s">
        <v>61</v>
      </c>
      <c r="L33" s="32">
        <v>8</v>
      </c>
      <c r="M33" s="40" t="s">
        <v>354</v>
      </c>
      <c r="N33" s="6" t="s">
        <v>11</v>
      </c>
      <c r="O33" s="7" t="s">
        <v>12</v>
      </c>
      <c r="P33" s="8" t="s">
        <v>92</v>
      </c>
      <c r="Q33" s="8" t="s">
        <v>254</v>
      </c>
      <c r="R33" s="8"/>
      <c r="S33" s="8" t="s">
        <v>92</v>
      </c>
      <c r="T33" s="8" t="s">
        <v>274</v>
      </c>
      <c r="U33" s="88" t="s">
        <v>238</v>
      </c>
      <c r="V33" s="88"/>
      <c r="W33" s="8"/>
      <c r="X33" s="103" t="s">
        <v>257</v>
      </c>
      <c r="Y33" s="8"/>
      <c r="Z33" s="8"/>
      <c r="AA33" s="8" t="s">
        <v>92</v>
      </c>
      <c r="AB33" s="8" t="s">
        <v>92</v>
      </c>
      <c r="AC33" s="52"/>
      <c r="AD33" s="52"/>
      <c r="AE33" s="52"/>
      <c r="AF33" s="40" t="s">
        <v>439</v>
      </c>
      <c r="AG33" s="40" t="s">
        <v>439</v>
      </c>
      <c r="AH33" s="40" t="s">
        <v>439</v>
      </c>
      <c r="AI33" s="40" t="s">
        <v>439</v>
      </c>
      <c r="AJ33" s="5" t="s">
        <v>62</v>
      </c>
    </row>
    <row r="34" spans="1:42" ht="90" thickBot="1" x14ac:dyDescent="0.3">
      <c r="A34" s="62" t="s">
        <v>3</v>
      </c>
      <c r="B34" s="15" t="s">
        <v>0</v>
      </c>
      <c r="C34" s="69" t="s">
        <v>390</v>
      </c>
      <c r="D34" s="15" t="s">
        <v>392</v>
      </c>
      <c r="E34" s="67" t="s">
        <v>10</v>
      </c>
      <c r="F34" s="1" t="s">
        <v>383</v>
      </c>
      <c r="G34" s="1" t="s">
        <v>384</v>
      </c>
      <c r="H34" s="1" t="s">
        <v>462</v>
      </c>
      <c r="I34" s="15" t="s">
        <v>1</v>
      </c>
      <c r="J34" s="15" t="s">
        <v>17</v>
      </c>
      <c r="K34" s="39" t="s">
        <v>2</v>
      </c>
      <c r="L34" s="36" t="s">
        <v>4</v>
      </c>
      <c r="M34" s="28" t="s">
        <v>5</v>
      </c>
      <c r="N34" s="15" t="s">
        <v>6</v>
      </c>
      <c r="O34" s="15" t="str">
        <f>'[1]Adjusted 24.2.2021'!$M$5</f>
        <v>UNIT OF MEASURE</v>
      </c>
      <c r="P34" s="15" t="s">
        <v>325</v>
      </c>
      <c r="Q34" s="97" t="s">
        <v>212</v>
      </c>
      <c r="R34" s="78"/>
      <c r="S34" s="2" t="s">
        <v>326</v>
      </c>
      <c r="T34" s="2" t="s">
        <v>229</v>
      </c>
      <c r="U34" s="87" t="s">
        <v>218</v>
      </c>
      <c r="V34" s="87" t="s">
        <v>219</v>
      </c>
      <c r="W34" s="2" t="s">
        <v>220</v>
      </c>
      <c r="X34" s="2" t="s">
        <v>265</v>
      </c>
      <c r="Y34" s="2" t="s">
        <v>214</v>
      </c>
      <c r="Z34" s="2" t="s">
        <v>208</v>
      </c>
      <c r="AA34" s="2" t="s">
        <v>327</v>
      </c>
      <c r="AB34" s="2" t="s">
        <v>328</v>
      </c>
      <c r="AC34" s="48" t="s">
        <v>7</v>
      </c>
      <c r="AD34" s="79"/>
      <c r="AE34" s="79"/>
      <c r="AF34" s="27" t="s">
        <v>401</v>
      </c>
      <c r="AG34" s="27" t="s">
        <v>402</v>
      </c>
      <c r="AH34" s="27" t="s">
        <v>403</v>
      </c>
      <c r="AI34" s="27" t="s">
        <v>404</v>
      </c>
      <c r="AJ34" s="15" t="s">
        <v>8</v>
      </c>
    </row>
    <row r="35" spans="1:42" x14ac:dyDescent="0.25">
      <c r="A35" s="178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223"/>
    </row>
    <row r="36" spans="1:42" ht="19.5" x14ac:dyDescent="0.25">
      <c r="A36" s="180" t="s">
        <v>198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</row>
    <row r="37" spans="1:42" s="142" customFormat="1" ht="76.75" customHeight="1" x14ac:dyDescent="0.25">
      <c r="A37" s="61">
        <v>26</v>
      </c>
      <c r="B37" s="4" t="s">
        <v>26</v>
      </c>
      <c r="C37" s="229" t="s">
        <v>44</v>
      </c>
      <c r="D37" s="164" t="s">
        <v>380</v>
      </c>
      <c r="E37" s="161" t="s">
        <v>45</v>
      </c>
      <c r="F37" s="172" t="s">
        <v>46</v>
      </c>
      <c r="G37" s="164" t="s">
        <v>387</v>
      </c>
      <c r="H37" s="169">
        <v>16997942</v>
      </c>
      <c r="I37" s="13" t="s">
        <v>95</v>
      </c>
      <c r="J37" s="3" t="s">
        <v>18</v>
      </c>
      <c r="K37" s="5" t="s">
        <v>52</v>
      </c>
      <c r="L37" s="34">
        <v>0.6</v>
      </c>
      <c r="M37" s="24" t="s">
        <v>355</v>
      </c>
      <c r="N37" s="6" t="s">
        <v>23</v>
      </c>
      <c r="O37" s="3" t="s">
        <v>22</v>
      </c>
      <c r="P37" s="5" t="s">
        <v>112</v>
      </c>
      <c r="Q37" s="5" t="s">
        <v>255</v>
      </c>
      <c r="R37" s="5"/>
      <c r="S37" s="5" t="s">
        <v>112</v>
      </c>
      <c r="T37" s="5" t="s">
        <v>275</v>
      </c>
      <c r="U37" s="89" t="s">
        <v>239</v>
      </c>
      <c r="V37" s="89"/>
      <c r="W37" s="5"/>
      <c r="X37" s="104" t="s">
        <v>266</v>
      </c>
      <c r="Y37" s="5"/>
      <c r="Z37" s="5"/>
      <c r="AA37" s="5" t="s">
        <v>112</v>
      </c>
      <c r="AB37" s="5" t="s">
        <v>112</v>
      </c>
      <c r="AC37" s="51"/>
      <c r="AD37" s="51"/>
      <c r="AE37" s="51"/>
      <c r="AF37" s="24" t="s">
        <v>440</v>
      </c>
      <c r="AG37" s="24" t="s">
        <v>440</v>
      </c>
      <c r="AH37" s="24" t="s">
        <v>440</v>
      </c>
      <c r="AI37" s="24" t="s">
        <v>440</v>
      </c>
      <c r="AJ37" s="5" t="s">
        <v>53</v>
      </c>
      <c r="AK37" s="137"/>
      <c r="AL37" s="137"/>
      <c r="AM37" s="137"/>
      <c r="AN37" s="137"/>
      <c r="AO37" s="137"/>
      <c r="AP37" s="141"/>
    </row>
    <row r="38" spans="1:42" s="138" customFormat="1" ht="76.75" customHeight="1" x14ac:dyDescent="0.25">
      <c r="A38" s="63">
        <v>27</v>
      </c>
      <c r="B38" s="4" t="s">
        <v>132</v>
      </c>
      <c r="C38" s="159"/>
      <c r="D38" s="165"/>
      <c r="E38" s="161"/>
      <c r="F38" s="163"/>
      <c r="G38" s="165"/>
      <c r="H38" s="170"/>
      <c r="I38" s="12" t="s">
        <v>125</v>
      </c>
      <c r="J38" s="25" t="s">
        <v>18</v>
      </c>
      <c r="K38" s="26" t="s">
        <v>126</v>
      </c>
      <c r="L38" s="110"/>
      <c r="M38" s="41" t="s">
        <v>356</v>
      </c>
      <c r="N38" s="6" t="s">
        <v>23</v>
      </c>
      <c r="O38" s="25" t="s">
        <v>22</v>
      </c>
      <c r="P38" s="26" t="s">
        <v>29</v>
      </c>
      <c r="Q38" s="26" t="s">
        <v>29</v>
      </c>
      <c r="R38" s="26" t="s">
        <v>209</v>
      </c>
      <c r="S38" s="26" t="s">
        <v>29</v>
      </c>
      <c r="T38" s="26" t="s">
        <v>29</v>
      </c>
      <c r="U38" s="26" t="s">
        <v>209</v>
      </c>
      <c r="V38" s="26" t="s">
        <v>209</v>
      </c>
      <c r="W38" s="26"/>
      <c r="X38" s="26"/>
      <c r="Y38" s="26"/>
      <c r="Z38" s="26"/>
      <c r="AA38" s="26" t="s">
        <v>29</v>
      </c>
      <c r="AB38" s="26" t="s">
        <v>356</v>
      </c>
      <c r="AC38" s="53"/>
      <c r="AD38" s="53"/>
      <c r="AE38" s="53"/>
      <c r="AF38" s="41" t="s">
        <v>441</v>
      </c>
      <c r="AG38" s="41" t="s">
        <v>441</v>
      </c>
      <c r="AH38" s="41" t="s">
        <v>441</v>
      </c>
      <c r="AI38" s="41" t="s">
        <v>441</v>
      </c>
      <c r="AJ38" s="5" t="s">
        <v>127</v>
      </c>
    </row>
    <row r="39" spans="1:42" s="138" customFormat="1" ht="76.75" customHeight="1" x14ac:dyDescent="0.25">
      <c r="A39" s="63">
        <v>28</v>
      </c>
      <c r="B39" s="4" t="s">
        <v>26</v>
      </c>
      <c r="C39" s="159"/>
      <c r="D39" s="165"/>
      <c r="E39" s="120" t="s">
        <v>47</v>
      </c>
      <c r="F39" s="100" t="s">
        <v>48</v>
      </c>
      <c r="G39" s="165"/>
      <c r="H39" s="170"/>
      <c r="I39" s="12" t="s">
        <v>119</v>
      </c>
      <c r="J39" s="25" t="s">
        <v>18</v>
      </c>
      <c r="K39" s="26" t="s">
        <v>96</v>
      </c>
      <c r="L39" s="37" t="s">
        <v>98</v>
      </c>
      <c r="M39" s="41" t="s">
        <v>357</v>
      </c>
      <c r="N39" s="6" t="s">
        <v>23</v>
      </c>
      <c r="O39" s="25" t="s">
        <v>28</v>
      </c>
      <c r="P39" s="26" t="s">
        <v>357</v>
      </c>
      <c r="Q39" s="26" t="s">
        <v>256</v>
      </c>
      <c r="R39" s="26"/>
      <c r="S39" s="26" t="s">
        <v>29</v>
      </c>
      <c r="T39" s="26" t="s">
        <v>29</v>
      </c>
      <c r="U39" s="26" t="s">
        <v>193</v>
      </c>
      <c r="V39" s="26" t="s">
        <v>256</v>
      </c>
      <c r="W39" s="26" t="s">
        <v>257</v>
      </c>
      <c r="X39" s="26" t="s">
        <v>240</v>
      </c>
      <c r="Y39" s="26"/>
      <c r="Z39" s="26"/>
      <c r="AA39" s="26" t="s">
        <v>29</v>
      </c>
      <c r="AB39" s="26" t="s">
        <v>29</v>
      </c>
      <c r="AC39" s="53"/>
      <c r="AD39" s="53"/>
      <c r="AE39" s="53"/>
      <c r="AF39" s="41" t="s">
        <v>442</v>
      </c>
      <c r="AG39" s="41" t="s">
        <v>442</v>
      </c>
      <c r="AH39" s="41" t="s">
        <v>442</v>
      </c>
      <c r="AI39" s="41" t="s">
        <v>442</v>
      </c>
      <c r="AJ39" s="5" t="s">
        <v>97</v>
      </c>
    </row>
    <row r="40" spans="1:42" ht="75.650000000000006" customHeight="1" x14ac:dyDescent="0.25">
      <c r="A40" s="63">
        <v>29</v>
      </c>
      <c r="B40" s="4" t="s">
        <v>26</v>
      </c>
      <c r="C40" s="159"/>
      <c r="D40" s="165"/>
      <c r="E40" s="123" t="s">
        <v>49</v>
      </c>
      <c r="F40" s="164" t="s">
        <v>50</v>
      </c>
      <c r="G40" s="165"/>
      <c r="H40" s="170"/>
      <c r="I40" s="12" t="s">
        <v>51</v>
      </c>
      <c r="J40" s="25" t="s">
        <v>18</v>
      </c>
      <c r="K40" s="26" t="s">
        <v>290</v>
      </c>
      <c r="L40" s="37">
        <v>4</v>
      </c>
      <c r="M40" s="41" t="s">
        <v>358</v>
      </c>
      <c r="N40" s="6" t="s">
        <v>11</v>
      </c>
      <c r="O40" s="25" t="s">
        <v>12</v>
      </c>
      <c r="P40" s="26" t="s">
        <v>291</v>
      </c>
      <c r="Q40" s="26" t="s">
        <v>292</v>
      </c>
      <c r="R40" s="26" t="s">
        <v>293</v>
      </c>
      <c r="S40" s="26" t="s">
        <v>291</v>
      </c>
      <c r="T40" s="26" t="s">
        <v>294</v>
      </c>
      <c r="U40" s="26" t="s">
        <v>295</v>
      </c>
      <c r="V40" s="26" t="s">
        <v>296</v>
      </c>
      <c r="W40" s="26" t="s">
        <v>297</v>
      </c>
      <c r="X40" s="26" t="s">
        <v>298</v>
      </c>
      <c r="Y40" s="26" t="s">
        <v>299</v>
      </c>
      <c r="Z40" s="26" t="s">
        <v>300</v>
      </c>
      <c r="AA40" s="26" t="s">
        <v>291</v>
      </c>
      <c r="AB40" s="26" t="s">
        <v>291</v>
      </c>
      <c r="AC40" s="53"/>
      <c r="AD40" s="53"/>
      <c r="AE40" s="53"/>
      <c r="AF40" s="41" t="s">
        <v>443</v>
      </c>
      <c r="AG40" s="41" t="s">
        <v>443</v>
      </c>
      <c r="AH40" s="41" t="s">
        <v>443</v>
      </c>
      <c r="AI40" s="41" t="s">
        <v>443</v>
      </c>
      <c r="AJ40" s="5" t="s">
        <v>54</v>
      </c>
    </row>
    <row r="41" spans="1:42" s="138" customFormat="1" ht="75.650000000000006" customHeight="1" x14ac:dyDescent="0.25">
      <c r="A41" s="63">
        <v>30</v>
      </c>
      <c r="B41" s="4" t="s">
        <v>19</v>
      </c>
      <c r="C41" s="159"/>
      <c r="D41" s="165"/>
      <c r="E41" s="124"/>
      <c r="F41" s="165"/>
      <c r="G41" s="165"/>
      <c r="H41" s="170"/>
      <c r="I41" s="12" t="s">
        <v>51</v>
      </c>
      <c r="J41" s="25" t="s">
        <v>18</v>
      </c>
      <c r="K41" s="26" t="s">
        <v>171</v>
      </c>
      <c r="L41" s="37"/>
      <c r="M41" s="41" t="s">
        <v>359</v>
      </c>
      <c r="N41" s="6" t="s">
        <v>23</v>
      </c>
      <c r="O41" s="25" t="s">
        <v>28</v>
      </c>
      <c r="P41" s="26" t="s">
        <v>359</v>
      </c>
      <c r="Q41" s="26" t="s">
        <v>258</v>
      </c>
      <c r="R41" s="26"/>
      <c r="S41" s="26" t="s">
        <v>359</v>
      </c>
      <c r="T41" s="26" t="s">
        <v>29</v>
      </c>
      <c r="U41" s="26"/>
      <c r="V41" s="26" t="s">
        <v>258</v>
      </c>
      <c r="W41" s="26" t="s">
        <v>257</v>
      </c>
      <c r="X41" s="26" t="s">
        <v>240</v>
      </c>
      <c r="Y41" s="26"/>
      <c r="Z41" s="26"/>
      <c r="AA41" s="26" t="s">
        <v>29</v>
      </c>
      <c r="AB41" s="26" t="s">
        <v>29</v>
      </c>
      <c r="AC41" s="53"/>
      <c r="AD41" s="53"/>
      <c r="AE41" s="53"/>
      <c r="AF41" s="41" t="s">
        <v>444</v>
      </c>
      <c r="AG41" s="41" t="s">
        <v>444</v>
      </c>
      <c r="AH41" s="41" t="s">
        <v>444</v>
      </c>
      <c r="AI41" s="41" t="s">
        <v>444</v>
      </c>
      <c r="AJ41" s="5" t="s">
        <v>172</v>
      </c>
    </row>
    <row r="42" spans="1:42" s="138" customFormat="1" ht="103" customHeight="1" x14ac:dyDescent="0.25">
      <c r="A42" s="63">
        <v>31</v>
      </c>
      <c r="B42" s="4" t="s">
        <v>26</v>
      </c>
      <c r="C42" s="159"/>
      <c r="D42" s="165"/>
      <c r="E42" s="124"/>
      <c r="F42" s="165"/>
      <c r="G42" s="165"/>
      <c r="H42" s="170"/>
      <c r="I42" s="12" t="s">
        <v>51</v>
      </c>
      <c r="J42" s="25" t="s">
        <v>18</v>
      </c>
      <c r="K42" s="26" t="s">
        <v>175</v>
      </c>
      <c r="L42" s="37"/>
      <c r="M42" s="41" t="s">
        <v>360</v>
      </c>
      <c r="N42" s="6" t="s">
        <v>23</v>
      </c>
      <c r="O42" s="25" t="s">
        <v>28</v>
      </c>
      <c r="P42" s="26" t="s">
        <v>29</v>
      </c>
      <c r="Q42" s="26" t="s">
        <v>29</v>
      </c>
      <c r="R42" s="26" t="s">
        <v>210</v>
      </c>
      <c r="S42" s="26" t="s">
        <v>29</v>
      </c>
      <c r="T42" s="26" t="s">
        <v>29</v>
      </c>
      <c r="U42" s="26" t="s">
        <v>210</v>
      </c>
      <c r="V42" s="26" t="s">
        <v>210</v>
      </c>
      <c r="W42" s="26"/>
      <c r="X42" s="26" t="s">
        <v>210</v>
      </c>
      <c r="Y42" s="26"/>
      <c r="Z42" s="26"/>
      <c r="AA42" s="26" t="s">
        <v>360</v>
      </c>
      <c r="AB42" s="26" t="s">
        <v>29</v>
      </c>
      <c r="AC42" s="53"/>
      <c r="AD42" s="53"/>
      <c r="AE42" s="53"/>
      <c r="AF42" s="41" t="s">
        <v>445</v>
      </c>
      <c r="AG42" s="41" t="s">
        <v>445</v>
      </c>
      <c r="AH42" s="41" t="s">
        <v>445</v>
      </c>
      <c r="AI42" s="41" t="s">
        <v>445</v>
      </c>
      <c r="AJ42" s="5" t="s">
        <v>176</v>
      </c>
    </row>
    <row r="43" spans="1:42" s="138" customFormat="1" ht="75.650000000000006" customHeight="1" x14ac:dyDescent="0.25">
      <c r="A43" s="63">
        <v>32</v>
      </c>
      <c r="B43" s="4" t="s">
        <v>26</v>
      </c>
      <c r="C43" s="159"/>
      <c r="D43" s="165"/>
      <c r="E43" s="185"/>
      <c r="F43" s="165"/>
      <c r="G43" s="165"/>
      <c r="H43" s="170"/>
      <c r="I43" s="13" t="s">
        <v>51</v>
      </c>
      <c r="J43" s="25" t="s">
        <v>18</v>
      </c>
      <c r="K43" s="26" t="s">
        <v>169</v>
      </c>
      <c r="L43" s="37"/>
      <c r="M43" s="41" t="s">
        <v>361</v>
      </c>
      <c r="N43" s="6" t="s">
        <v>23</v>
      </c>
      <c r="O43" s="25" t="s">
        <v>28</v>
      </c>
      <c r="P43" s="26" t="s">
        <v>29</v>
      </c>
      <c r="Q43" s="26" t="s">
        <v>29</v>
      </c>
      <c r="R43" s="26" t="s">
        <v>210</v>
      </c>
      <c r="S43" s="26" t="s">
        <v>29</v>
      </c>
      <c r="T43" s="26" t="s">
        <v>29</v>
      </c>
      <c r="U43" s="26" t="s">
        <v>210</v>
      </c>
      <c r="V43" s="26" t="s">
        <v>210</v>
      </c>
      <c r="W43" s="26"/>
      <c r="X43" s="26" t="s">
        <v>210</v>
      </c>
      <c r="Y43" s="26"/>
      <c r="Z43" s="26"/>
      <c r="AA43" s="26" t="s">
        <v>361</v>
      </c>
      <c r="AB43" s="26" t="s">
        <v>29</v>
      </c>
      <c r="AC43" s="53"/>
      <c r="AD43" s="53"/>
      <c r="AE43" s="53"/>
      <c r="AF43" s="41" t="s">
        <v>446</v>
      </c>
      <c r="AG43" s="41" t="s">
        <v>446</v>
      </c>
      <c r="AH43" s="41" t="s">
        <v>446</v>
      </c>
      <c r="AI43" s="41" t="s">
        <v>446</v>
      </c>
      <c r="AJ43" s="5" t="s">
        <v>170</v>
      </c>
    </row>
    <row r="44" spans="1:42" s="138" customFormat="1" ht="75.650000000000006" customHeight="1" x14ac:dyDescent="0.25">
      <c r="A44" s="63">
        <v>33</v>
      </c>
      <c r="B44" s="4" t="s">
        <v>26</v>
      </c>
      <c r="C44" s="159"/>
      <c r="D44" s="165"/>
      <c r="E44" s="174"/>
      <c r="F44" s="166"/>
      <c r="G44" s="165"/>
      <c r="H44" s="170"/>
      <c r="I44" s="101" t="s">
        <v>51</v>
      </c>
      <c r="J44" s="25" t="s">
        <v>18</v>
      </c>
      <c r="K44" s="26" t="s">
        <v>173</v>
      </c>
      <c r="L44" s="37"/>
      <c r="M44" s="41" t="s">
        <v>362</v>
      </c>
      <c r="N44" s="6" t="s">
        <v>23</v>
      </c>
      <c r="O44" s="25" t="s">
        <v>28</v>
      </c>
      <c r="P44" s="26" t="s">
        <v>29</v>
      </c>
      <c r="Q44" s="26" t="s">
        <v>29</v>
      </c>
      <c r="R44" s="26" t="s">
        <v>209</v>
      </c>
      <c r="S44" s="26" t="s">
        <v>29</v>
      </c>
      <c r="T44" s="26" t="s">
        <v>29</v>
      </c>
      <c r="U44" s="26" t="s">
        <v>210</v>
      </c>
      <c r="V44" s="26" t="s">
        <v>210</v>
      </c>
      <c r="W44" s="26"/>
      <c r="X44" s="26" t="s">
        <v>210</v>
      </c>
      <c r="Y44" s="26"/>
      <c r="Z44" s="26"/>
      <c r="AA44" s="26" t="s">
        <v>29</v>
      </c>
      <c r="AB44" s="26" t="s">
        <v>362</v>
      </c>
      <c r="AC44" s="53"/>
      <c r="AD44" s="53"/>
      <c r="AE44" s="53"/>
      <c r="AF44" s="41" t="s">
        <v>447</v>
      </c>
      <c r="AG44" s="41" t="s">
        <v>447</v>
      </c>
      <c r="AH44" s="41" t="s">
        <v>447</v>
      </c>
      <c r="AI44" s="41" t="s">
        <v>447</v>
      </c>
      <c r="AJ44" s="5" t="s">
        <v>174</v>
      </c>
    </row>
    <row r="45" spans="1:42" s="10" customFormat="1" ht="48.65" customHeight="1" thickBot="1" x14ac:dyDescent="0.4">
      <c r="A45" s="61">
        <v>34</v>
      </c>
      <c r="B45" s="4" t="s">
        <v>26</v>
      </c>
      <c r="C45" s="230"/>
      <c r="D45" s="166"/>
      <c r="E45" s="120" t="s">
        <v>55</v>
      </c>
      <c r="F45" s="75" t="s">
        <v>56</v>
      </c>
      <c r="G45" s="186"/>
      <c r="H45" s="171"/>
      <c r="I45" s="76" t="s">
        <v>57</v>
      </c>
      <c r="J45" s="3" t="s">
        <v>18</v>
      </c>
      <c r="K45" s="5" t="s">
        <v>301</v>
      </c>
      <c r="L45" s="35">
        <v>4</v>
      </c>
      <c r="M45" s="24" t="s">
        <v>363</v>
      </c>
      <c r="N45" s="6" t="s">
        <v>11</v>
      </c>
      <c r="O45" s="3" t="s">
        <v>12</v>
      </c>
      <c r="P45" s="5" t="s">
        <v>302</v>
      </c>
      <c r="Q45" s="5" t="s">
        <v>303</v>
      </c>
      <c r="R45" s="5" t="s">
        <v>304</v>
      </c>
      <c r="S45" s="5" t="s">
        <v>302</v>
      </c>
      <c r="T45" s="5" t="s">
        <v>305</v>
      </c>
      <c r="U45" s="5" t="s">
        <v>306</v>
      </c>
      <c r="V45" s="5" t="s">
        <v>307</v>
      </c>
      <c r="W45" s="5" t="s">
        <v>308</v>
      </c>
      <c r="X45" s="5" t="s">
        <v>309</v>
      </c>
      <c r="Y45" s="5" t="s">
        <v>310</v>
      </c>
      <c r="Z45" s="5" t="s">
        <v>311</v>
      </c>
      <c r="AA45" s="5" t="s">
        <v>302</v>
      </c>
      <c r="AB45" s="5" t="s">
        <v>302</v>
      </c>
      <c r="AC45" s="51"/>
      <c r="AD45" s="51"/>
      <c r="AE45" s="51"/>
      <c r="AF45" s="24" t="s">
        <v>448</v>
      </c>
      <c r="AG45" s="24" t="s">
        <v>448</v>
      </c>
      <c r="AH45" s="24" t="s">
        <v>448</v>
      </c>
      <c r="AI45" s="24" t="s">
        <v>448</v>
      </c>
      <c r="AJ45" s="5" t="s">
        <v>58</v>
      </c>
      <c r="AK45" s="73"/>
      <c r="AL45" s="73"/>
      <c r="AM45" s="73"/>
      <c r="AN45" s="73"/>
      <c r="AO45" s="73"/>
      <c r="AP45" s="55"/>
    </row>
    <row r="46" spans="1:42" ht="90" thickBot="1" x14ac:dyDescent="0.3">
      <c r="A46" s="59" t="s">
        <v>3</v>
      </c>
      <c r="B46" s="15" t="s">
        <v>0</v>
      </c>
      <c r="C46" s="69" t="s">
        <v>390</v>
      </c>
      <c r="D46" s="15" t="s">
        <v>378</v>
      </c>
      <c r="E46" s="67" t="s">
        <v>10</v>
      </c>
      <c r="F46" s="1" t="s">
        <v>383</v>
      </c>
      <c r="G46" s="1" t="s">
        <v>384</v>
      </c>
      <c r="H46" s="1" t="s">
        <v>462</v>
      </c>
      <c r="I46" s="2" t="s">
        <v>1</v>
      </c>
      <c r="J46" s="2" t="s">
        <v>17</v>
      </c>
      <c r="K46" s="38" t="s">
        <v>2</v>
      </c>
      <c r="L46" s="31" t="s">
        <v>4</v>
      </c>
      <c r="M46" s="27" t="s">
        <v>5</v>
      </c>
      <c r="N46" s="2" t="s">
        <v>6</v>
      </c>
      <c r="O46" s="2" t="str">
        <f>'[1]Adjusted 24.2.2021'!$M$5</f>
        <v>UNIT OF MEASURE</v>
      </c>
      <c r="P46" s="2" t="s">
        <v>325</v>
      </c>
      <c r="Q46" s="2" t="s">
        <v>212</v>
      </c>
      <c r="R46" s="2" t="s">
        <v>213</v>
      </c>
      <c r="S46" s="2" t="s">
        <v>326</v>
      </c>
      <c r="T46" s="2" t="s">
        <v>229</v>
      </c>
      <c r="U46" s="87" t="s">
        <v>218</v>
      </c>
      <c r="V46" s="87" t="s">
        <v>219</v>
      </c>
      <c r="W46" s="2" t="s">
        <v>207</v>
      </c>
      <c r="X46" s="2"/>
      <c r="Y46" s="2" t="s">
        <v>208</v>
      </c>
      <c r="Z46" s="2"/>
      <c r="AA46" s="2" t="s">
        <v>327</v>
      </c>
      <c r="AB46" s="2" t="s">
        <v>328</v>
      </c>
      <c r="AC46" s="48" t="s">
        <v>7</v>
      </c>
      <c r="AD46" s="84" t="s">
        <v>214</v>
      </c>
      <c r="AE46" s="79" t="s">
        <v>208</v>
      </c>
      <c r="AF46" s="27" t="s">
        <v>401</v>
      </c>
      <c r="AG46" s="27" t="s">
        <v>402</v>
      </c>
      <c r="AH46" s="27" t="s">
        <v>403</v>
      </c>
      <c r="AI46" s="27" t="s">
        <v>404</v>
      </c>
      <c r="AJ46" s="15" t="s">
        <v>8</v>
      </c>
    </row>
    <row r="47" spans="1:42" x14ac:dyDescent="0.25">
      <c r="A47" s="155" t="s">
        <v>33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7"/>
    </row>
    <row r="48" spans="1:42" ht="19.5" x14ac:dyDescent="0.25">
      <c r="A48" s="180" t="s">
        <v>197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</row>
    <row r="49" spans="1:41" ht="78.650000000000006" customHeight="1" x14ac:dyDescent="0.25">
      <c r="A49" s="60">
        <v>35</v>
      </c>
      <c r="B49" s="4" t="s">
        <v>59</v>
      </c>
      <c r="C49" s="164" t="s">
        <v>391</v>
      </c>
      <c r="D49" s="164" t="s">
        <v>381</v>
      </c>
      <c r="E49" s="184" t="s">
        <v>99</v>
      </c>
      <c r="F49" s="172" t="s">
        <v>60</v>
      </c>
      <c r="G49" s="164" t="s">
        <v>388</v>
      </c>
      <c r="H49" s="182" t="s">
        <v>465</v>
      </c>
      <c r="I49" s="11" t="s">
        <v>121</v>
      </c>
      <c r="J49" s="43" t="s">
        <v>18</v>
      </c>
      <c r="K49" s="24" t="s">
        <v>122</v>
      </c>
      <c r="L49" s="11" t="s">
        <v>68</v>
      </c>
      <c r="M49" s="24" t="s">
        <v>364</v>
      </c>
      <c r="N49" s="9" t="s">
        <v>11</v>
      </c>
      <c r="O49" s="40" t="s">
        <v>12</v>
      </c>
      <c r="P49" s="24" t="s">
        <v>123</v>
      </c>
      <c r="Q49" s="24" t="s">
        <v>259</v>
      </c>
      <c r="R49" s="24"/>
      <c r="S49" s="24" t="s">
        <v>123</v>
      </c>
      <c r="T49" s="24" t="s">
        <v>259</v>
      </c>
      <c r="U49" s="92" t="s">
        <v>241</v>
      </c>
      <c r="V49" s="92"/>
      <c r="W49" s="24"/>
      <c r="X49" s="98" t="s">
        <v>257</v>
      </c>
      <c r="Y49" s="24"/>
      <c r="Z49" s="24"/>
      <c r="AA49" s="24" t="s">
        <v>123</v>
      </c>
      <c r="AB49" s="24" t="s">
        <v>123</v>
      </c>
      <c r="AC49" s="52"/>
      <c r="AD49" s="52"/>
      <c r="AE49" s="52"/>
      <c r="AF49" s="24" t="s">
        <v>449</v>
      </c>
      <c r="AG49" s="24" t="s">
        <v>449</v>
      </c>
      <c r="AH49" s="24" t="s">
        <v>449</v>
      </c>
      <c r="AI49" s="24" t="s">
        <v>449</v>
      </c>
      <c r="AJ49" s="24" t="s">
        <v>124</v>
      </c>
    </row>
    <row r="50" spans="1:41" ht="78.650000000000006" customHeight="1" x14ac:dyDescent="0.25">
      <c r="A50" s="60">
        <v>36</v>
      </c>
      <c r="B50" s="4" t="s">
        <v>59</v>
      </c>
      <c r="C50" s="165"/>
      <c r="D50" s="165"/>
      <c r="E50" s="184"/>
      <c r="F50" s="162"/>
      <c r="G50" s="165"/>
      <c r="H50" s="170"/>
      <c r="I50" s="11" t="s">
        <v>186</v>
      </c>
      <c r="J50" s="43" t="s">
        <v>18</v>
      </c>
      <c r="K50" s="40" t="s">
        <v>395</v>
      </c>
      <c r="L50" s="11"/>
      <c r="M50" s="40" t="s">
        <v>396</v>
      </c>
      <c r="N50" s="9" t="s">
        <v>109</v>
      </c>
      <c r="O50" s="40" t="s">
        <v>12</v>
      </c>
      <c r="P50" s="143" t="s">
        <v>398</v>
      </c>
      <c r="Q50" s="40" t="s">
        <v>242</v>
      </c>
      <c r="R50" s="40"/>
      <c r="S50" s="143" t="s">
        <v>398</v>
      </c>
      <c r="T50" s="143" t="s">
        <v>398</v>
      </c>
      <c r="U50" s="143" t="s">
        <v>398</v>
      </c>
      <c r="V50" s="143" t="s">
        <v>398</v>
      </c>
      <c r="W50" s="143" t="s">
        <v>398</v>
      </c>
      <c r="X50" s="143" t="s">
        <v>398</v>
      </c>
      <c r="Y50" s="143" t="s">
        <v>398</v>
      </c>
      <c r="Z50" s="143" t="s">
        <v>398</v>
      </c>
      <c r="AA50" s="143" t="s">
        <v>398</v>
      </c>
      <c r="AB50" s="143" t="s">
        <v>398</v>
      </c>
      <c r="AC50" s="52"/>
      <c r="AD50" s="52"/>
      <c r="AE50" s="52"/>
      <c r="AF50" s="40" t="s">
        <v>450</v>
      </c>
      <c r="AG50" s="40" t="s">
        <v>450</v>
      </c>
      <c r="AH50" s="40" t="s">
        <v>450</v>
      </c>
      <c r="AI50" s="40" t="s">
        <v>450</v>
      </c>
      <c r="AJ50" s="24" t="s">
        <v>397</v>
      </c>
    </row>
    <row r="51" spans="1:41" s="144" customFormat="1" ht="70.75" customHeight="1" x14ac:dyDescent="0.3">
      <c r="A51" s="64">
        <v>37</v>
      </c>
      <c r="B51" s="13" t="s">
        <v>59</v>
      </c>
      <c r="C51" s="165"/>
      <c r="D51" s="165"/>
      <c r="E51" s="184"/>
      <c r="F51" s="163"/>
      <c r="G51" s="165"/>
      <c r="H51" s="170"/>
      <c r="I51" s="11" t="s">
        <v>100</v>
      </c>
      <c r="J51" s="11" t="s">
        <v>18</v>
      </c>
      <c r="K51" s="40" t="s">
        <v>133</v>
      </c>
      <c r="L51" s="11" t="s">
        <v>68</v>
      </c>
      <c r="M51" s="40" t="s">
        <v>134</v>
      </c>
      <c r="N51" s="6" t="s">
        <v>11</v>
      </c>
      <c r="O51" s="40" t="s">
        <v>12</v>
      </c>
      <c r="P51" s="40" t="s">
        <v>29</v>
      </c>
      <c r="Q51" s="40" t="s">
        <v>29</v>
      </c>
      <c r="R51" s="40" t="s">
        <v>211</v>
      </c>
      <c r="S51" s="40" t="s">
        <v>135</v>
      </c>
      <c r="T51" s="40" t="s">
        <v>276</v>
      </c>
      <c r="U51" s="91" t="s">
        <v>243</v>
      </c>
      <c r="V51" s="91"/>
      <c r="W51" s="40"/>
      <c r="X51" s="105" t="s">
        <v>266</v>
      </c>
      <c r="Y51" s="40"/>
      <c r="Z51" s="40"/>
      <c r="AA51" s="40" t="s">
        <v>29</v>
      </c>
      <c r="AB51" s="40" t="s">
        <v>136</v>
      </c>
      <c r="AC51" s="54"/>
      <c r="AD51" s="54"/>
      <c r="AE51" s="54"/>
      <c r="AF51" s="40" t="s">
        <v>451</v>
      </c>
      <c r="AG51" s="40" t="s">
        <v>451</v>
      </c>
      <c r="AH51" s="40" t="s">
        <v>451</v>
      </c>
      <c r="AI51" s="40" t="s">
        <v>451</v>
      </c>
      <c r="AJ51" s="24" t="s">
        <v>137</v>
      </c>
    </row>
    <row r="52" spans="1:41" s="144" customFormat="1" ht="76.25" customHeight="1" x14ac:dyDescent="0.3">
      <c r="A52" s="64">
        <v>38</v>
      </c>
      <c r="B52" s="13" t="s">
        <v>120</v>
      </c>
      <c r="C52" s="165"/>
      <c r="D52" s="165"/>
      <c r="E52" s="125" t="s">
        <v>283</v>
      </c>
      <c r="F52" s="65" t="s">
        <v>165</v>
      </c>
      <c r="G52" s="165"/>
      <c r="H52" s="170"/>
      <c r="I52" s="11" t="s">
        <v>87</v>
      </c>
      <c r="J52" s="11" t="s">
        <v>18</v>
      </c>
      <c r="K52" s="40" t="s">
        <v>166</v>
      </c>
      <c r="L52" s="11"/>
      <c r="M52" s="40" t="s">
        <v>365</v>
      </c>
      <c r="N52" s="9" t="s">
        <v>109</v>
      </c>
      <c r="O52" s="40" t="s">
        <v>12</v>
      </c>
      <c r="P52" s="40" t="s">
        <v>167</v>
      </c>
      <c r="Q52" s="40" t="s">
        <v>260</v>
      </c>
      <c r="R52" s="40"/>
      <c r="S52" s="40" t="s">
        <v>167</v>
      </c>
      <c r="T52" s="40" t="s">
        <v>260</v>
      </c>
      <c r="U52" s="91" t="s">
        <v>244</v>
      </c>
      <c r="V52" s="91"/>
      <c r="W52" s="40"/>
      <c r="X52" s="106" t="s">
        <v>257</v>
      </c>
      <c r="Y52" s="40"/>
      <c r="Z52" s="40"/>
      <c r="AA52" s="40" t="s">
        <v>167</v>
      </c>
      <c r="AB52" s="40" t="s">
        <v>167</v>
      </c>
      <c r="AC52" s="54"/>
      <c r="AD52" s="54"/>
      <c r="AE52" s="54"/>
      <c r="AF52" s="40" t="s">
        <v>452</v>
      </c>
      <c r="AG52" s="40" t="s">
        <v>452</v>
      </c>
      <c r="AH52" s="40" t="s">
        <v>452</v>
      </c>
      <c r="AI52" s="40" t="s">
        <v>452</v>
      </c>
      <c r="AJ52" s="24" t="s">
        <v>168</v>
      </c>
      <c r="AK52" s="145"/>
      <c r="AL52" s="145"/>
    </row>
    <row r="53" spans="1:41" s="144" customFormat="1" ht="81.650000000000006" customHeight="1" x14ac:dyDescent="0.3">
      <c r="A53" s="64">
        <v>39</v>
      </c>
      <c r="B53" s="13" t="s">
        <v>59</v>
      </c>
      <c r="C53" s="165"/>
      <c r="D53" s="165"/>
      <c r="E53" s="184" t="s">
        <v>81</v>
      </c>
      <c r="F53" s="172" t="s">
        <v>66</v>
      </c>
      <c r="G53" s="165"/>
      <c r="H53" s="170"/>
      <c r="I53" s="11" t="s">
        <v>67</v>
      </c>
      <c r="J53" s="11" t="s">
        <v>18</v>
      </c>
      <c r="K53" s="40" t="s">
        <v>138</v>
      </c>
      <c r="L53" s="11" t="s">
        <v>68</v>
      </c>
      <c r="M53" s="40" t="s">
        <v>366</v>
      </c>
      <c r="N53" s="9" t="s">
        <v>11</v>
      </c>
      <c r="O53" s="40" t="s">
        <v>12</v>
      </c>
      <c r="P53" s="40" t="s">
        <v>29</v>
      </c>
      <c r="Q53" s="40" t="s">
        <v>29</v>
      </c>
      <c r="R53" s="40"/>
      <c r="S53" s="40" t="s">
        <v>367</v>
      </c>
      <c r="T53" s="40" t="s">
        <v>277</v>
      </c>
      <c r="U53" s="91" t="s">
        <v>192</v>
      </c>
      <c r="V53" s="91"/>
      <c r="W53" s="40"/>
      <c r="X53" s="105" t="s">
        <v>266</v>
      </c>
      <c r="Y53" s="40"/>
      <c r="Z53" s="40"/>
      <c r="AA53" s="40" t="s">
        <v>368</v>
      </c>
      <c r="AB53" s="40" t="s">
        <v>29</v>
      </c>
      <c r="AC53" s="54"/>
      <c r="AD53" s="54"/>
      <c r="AE53" s="54"/>
      <c r="AF53" s="40" t="s">
        <v>453</v>
      </c>
      <c r="AG53" s="40" t="s">
        <v>453</v>
      </c>
      <c r="AH53" s="40" t="s">
        <v>453</v>
      </c>
      <c r="AI53" s="40" t="s">
        <v>453</v>
      </c>
      <c r="AJ53" s="24" t="s">
        <v>191</v>
      </c>
      <c r="AK53" s="145"/>
      <c r="AL53" s="145"/>
    </row>
    <row r="54" spans="1:41" s="144" customFormat="1" ht="64" customHeight="1" thickBot="1" x14ac:dyDescent="0.35">
      <c r="A54" s="64">
        <v>40</v>
      </c>
      <c r="B54" s="13" t="s">
        <v>9</v>
      </c>
      <c r="C54" s="166"/>
      <c r="D54" s="166"/>
      <c r="E54" s="184"/>
      <c r="F54" s="163"/>
      <c r="G54" s="186"/>
      <c r="H54" s="171"/>
      <c r="I54" s="11" t="s">
        <v>128</v>
      </c>
      <c r="J54" s="11" t="s">
        <v>18</v>
      </c>
      <c r="K54" s="40" t="s">
        <v>129</v>
      </c>
      <c r="L54" s="11"/>
      <c r="M54" s="40" t="s">
        <v>369</v>
      </c>
      <c r="N54" s="9" t="s">
        <v>109</v>
      </c>
      <c r="O54" s="40" t="s">
        <v>12</v>
      </c>
      <c r="P54" s="40" t="s">
        <v>130</v>
      </c>
      <c r="Q54" s="24" t="s">
        <v>261</v>
      </c>
      <c r="R54" s="24"/>
      <c r="S54" s="24" t="s">
        <v>130</v>
      </c>
      <c r="T54" s="24" t="s">
        <v>278</v>
      </c>
      <c r="U54" s="92" t="s">
        <v>245</v>
      </c>
      <c r="V54" s="92"/>
      <c r="W54" s="98" t="s">
        <v>257</v>
      </c>
      <c r="X54" s="98" t="s">
        <v>257</v>
      </c>
      <c r="Y54" s="24"/>
      <c r="Z54" s="24"/>
      <c r="AA54" s="24" t="s">
        <v>130</v>
      </c>
      <c r="AB54" s="24" t="s">
        <v>130</v>
      </c>
      <c r="AC54" s="80"/>
      <c r="AD54" s="81"/>
      <c r="AE54" s="81"/>
      <c r="AF54" s="40" t="s">
        <v>454</v>
      </c>
      <c r="AG54" s="40" t="s">
        <v>454</v>
      </c>
      <c r="AH54" s="40" t="s">
        <v>454</v>
      </c>
      <c r="AI54" s="40" t="s">
        <v>454</v>
      </c>
      <c r="AJ54" s="24" t="s">
        <v>131</v>
      </c>
      <c r="AK54" s="145"/>
      <c r="AL54" s="145"/>
    </row>
    <row r="55" spans="1:41" s="142" customFormat="1" ht="90" thickBot="1" x14ac:dyDescent="0.3">
      <c r="A55" s="62" t="s">
        <v>3</v>
      </c>
      <c r="B55" s="15" t="s">
        <v>0</v>
      </c>
      <c r="C55" s="70" t="s">
        <v>390</v>
      </c>
      <c r="D55" s="15" t="s">
        <v>378</v>
      </c>
      <c r="E55" s="67" t="s">
        <v>10</v>
      </c>
      <c r="F55" s="1" t="s">
        <v>383</v>
      </c>
      <c r="G55" s="1" t="s">
        <v>384</v>
      </c>
      <c r="H55" s="1" t="s">
        <v>462</v>
      </c>
      <c r="I55" s="15" t="s">
        <v>1</v>
      </c>
      <c r="J55" s="15" t="s">
        <v>17</v>
      </c>
      <c r="K55" s="39" t="s">
        <v>2</v>
      </c>
      <c r="L55" s="36" t="s">
        <v>4</v>
      </c>
      <c r="M55" s="28" t="s">
        <v>5</v>
      </c>
      <c r="N55" s="15" t="s">
        <v>6</v>
      </c>
      <c r="O55" s="15" t="str">
        <f>'[1]Adjusted 24.2.2021'!$M$5</f>
        <v>UNIT OF MEASURE</v>
      </c>
      <c r="P55" s="15" t="s">
        <v>325</v>
      </c>
      <c r="Q55" s="15" t="s">
        <v>212</v>
      </c>
      <c r="R55" s="15" t="s">
        <v>213</v>
      </c>
      <c r="S55" s="85" t="s">
        <v>326</v>
      </c>
      <c r="T55" s="85" t="s">
        <v>229</v>
      </c>
      <c r="U55" s="93" t="s">
        <v>218</v>
      </c>
      <c r="V55" s="93" t="s">
        <v>219</v>
      </c>
      <c r="W55" s="85" t="s">
        <v>220</v>
      </c>
      <c r="X55" s="85" t="s">
        <v>265</v>
      </c>
      <c r="Y55" s="85" t="s">
        <v>214</v>
      </c>
      <c r="Z55" s="85" t="s">
        <v>208</v>
      </c>
      <c r="AA55" s="82" t="s">
        <v>327</v>
      </c>
      <c r="AB55" s="82" t="s">
        <v>328</v>
      </c>
      <c r="AC55" s="83" t="s">
        <v>7</v>
      </c>
      <c r="AD55" s="84" t="s">
        <v>214</v>
      </c>
      <c r="AE55" s="84" t="s">
        <v>208</v>
      </c>
      <c r="AF55" s="27" t="s">
        <v>401</v>
      </c>
      <c r="AG55" s="27" t="s">
        <v>402</v>
      </c>
      <c r="AH55" s="27" t="s">
        <v>403</v>
      </c>
      <c r="AI55" s="27" t="s">
        <v>404</v>
      </c>
      <c r="AJ55" s="15" t="s">
        <v>8</v>
      </c>
      <c r="AK55" s="137"/>
      <c r="AL55" s="137"/>
      <c r="AM55" s="137"/>
      <c r="AN55" s="137"/>
      <c r="AO55" s="137"/>
    </row>
    <row r="56" spans="1:41" x14ac:dyDescent="0.25">
      <c r="A56" s="178"/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</row>
    <row r="57" spans="1:41" ht="19.5" x14ac:dyDescent="0.25">
      <c r="A57" s="180" t="s">
        <v>315</v>
      </c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1"/>
      <c r="AE57" s="181"/>
      <c r="AF57" s="181"/>
      <c r="AG57" s="181"/>
      <c r="AH57" s="181"/>
      <c r="AI57" s="181"/>
      <c r="AJ57" s="181"/>
    </row>
    <row r="58" spans="1:41" ht="74.400000000000006" customHeight="1" x14ac:dyDescent="0.25">
      <c r="A58" s="61">
        <v>41</v>
      </c>
      <c r="B58" s="44" t="s">
        <v>9</v>
      </c>
      <c r="C58" s="175" t="s">
        <v>64</v>
      </c>
      <c r="D58" s="164" t="s">
        <v>382</v>
      </c>
      <c r="E58" s="173" t="s">
        <v>65</v>
      </c>
      <c r="F58" s="164" t="s">
        <v>63</v>
      </c>
      <c r="G58" s="164" t="s">
        <v>389</v>
      </c>
      <c r="H58" s="182" t="s">
        <v>464</v>
      </c>
      <c r="I58" s="74" t="s">
        <v>113</v>
      </c>
      <c r="J58" s="3" t="s">
        <v>18</v>
      </c>
      <c r="K58" s="5" t="s">
        <v>114</v>
      </c>
      <c r="L58" s="42" t="s">
        <v>68</v>
      </c>
      <c r="M58" s="24" t="s">
        <v>370</v>
      </c>
      <c r="N58" s="6" t="s">
        <v>11</v>
      </c>
      <c r="O58" s="3" t="s">
        <v>12</v>
      </c>
      <c r="P58" s="5" t="s">
        <v>115</v>
      </c>
      <c r="Q58" s="5" t="s">
        <v>246</v>
      </c>
      <c r="R58" s="5"/>
      <c r="S58" s="5" t="s">
        <v>115</v>
      </c>
      <c r="T58" s="5" t="s">
        <v>279</v>
      </c>
      <c r="U58" s="89" t="s">
        <v>247</v>
      </c>
      <c r="V58" s="89"/>
      <c r="W58" s="5"/>
      <c r="X58" s="99" t="s">
        <v>257</v>
      </c>
      <c r="Y58" s="5"/>
      <c r="Z58" s="5"/>
      <c r="AA58" s="5" t="s">
        <v>115</v>
      </c>
      <c r="AB58" s="5" t="s">
        <v>115</v>
      </c>
      <c r="AC58" s="51"/>
      <c r="AD58" s="51"/>
      <c r="AE58" s="51"/>
      <c r="AF58" s="24" t="s">
        <v>455</v>
      </c>
      <c r="AG58" s="24" t="s">
        <v>455</v>
      </c>
      <c r="AH58" s="24" t="s">
        <v>455</v>
      </c>
      <c r="AI58" s="24" t="s">
        <v>455</v>
      </c>
      <c r="AJ58" s="5" t="s">
        <v>116</v>
      </c>
    </row>
    <row r="59" spans="1:41" s="138" customFormat="1" ht="74.400000000000006" customHeight="1" x14ac:dyDescent="0.25">
      <c r="A59" s="60">
        <v>42</v>
      </c>
      <c r="B59" s="44" t="s">
        <v>9</v>
      </c>
      <c r="C59" s="176"/>
      <c r="D59" s="165"/>
      <c r="E59" s="174"/>
      <c r="F59" s="166"/>
      <c r="G59" s="165"/>
      <c r="H59" s="170"/>
      <c r="I59" s="24" t="s">
        <v>125</v>
      </c>
      <c r="J59" s="24" t="s">
        <v>18</v>
      </c>
      <c r="K59" s="24" t="s">
        <v>155</v>
      </c>
      <c r="L59" s="111"/>
      <c r="M59" s="24" t="s">
        <v>371</v>
      </c>
      <c r="N59" s="6" t="s">
        <v>149</v>
      </c>
      <c r="O59" s="3" t="s">
        <v>28</v>
      </c>
      <c r="P59" s="5" t="s">
        <v>29</v>
      </c>
      <c r="Q59" s="5" t="s">
        <v>29</v>
      </c>
      <c r="R59" s="5" t="s">
        <v>209</v>
      </c>
      <c r="S59" s="5" t="s">
        <v>29</v>
      </c>
      <c r="T59" s="5" t="s">
        <v>29</v>
      </c>
      <c r="U59" s="5" t="s">
        <v>209</v>
      </c>
      <c r="V59" s="5" t="s">
        <v>209</v>
      </c>
      <c r="W59" s="5"/>
      <c r="X59" s="5" t="s">
        <v>209</v>
      </c>
      <c r="Y59" s="5"/>
      <c r="Z59" s="5"/>
      <c r="AA59" s="5" t="s">
        <v>29</v>
      </c>
      <c r="AB59" s="24" t="s">
        <v>371</v>
      </c>
      <c r="AC59" s="112"/>
      <c r="AD59" s="113"/>
      <c r="AE59" s="113"/>
      <c r="AF59" s="24" t="s">
        <v>456</v>
      </c>
      <c r="AG59" s="24" t="s">
        <v>456</v>
      </c>
      <c r="AH59" s="24" t="s">
        <v>456</v>
      </c>
      <c r="AI59" s="24" t="s">
        <v>456</v>
      </c>
      <c r="AJ59" s="24" t="s">
        <v>156</v>
      </c>
    </row>
    <row r="60" spans="1:41" s="138" customFormat="1" ht="74.400000000000006" customHeight="1" x14ac:dyDescent="0.25">
      <c r="A60" s="60">
        <v>43</v>
      </c>
      <c r="B60" s="44" t="s">
        <v>9</v>
      </c>
      <c r="C60" s="176"/>
      <c r="D60" s="165"/>
      <c r="E60" s="122" t="s">
        <v>318</v>
      </c>
      <c r="F60" s="65" t="s">
        <v>319</v>
      </c>
      <c r="G60" s="165"/>
      <c r="H60" s="170"/>
      <c r="I60" s="24" t="s">
        <v>125</v>
      </c>
      <c r="J60" s="24" t="s">
        <v>18</v>
      </c>
      <c r="K60" s="24" t="s">
        <v>157</v>
      </c>
      <c r="L60" s="114"/>
      <c r="M60" s="143" t="s">
        <v>372</v>
      </c>
      <c r="N60" s="6" t="s">
        <v>149</v>
      </c>
      <c r="O60" s="3" t="s">
        <v>28</v>
      </c>
      <c r="P60" s="5" t="s">
        <v>29</v>
      </c>
      <c r="Q60" s="5" t="s">
        <v>29</v>
      </c>
      <c r="R60" s="5" t="s">
        <v>210</v>
      </c>
      <c r="S60" s="5" t="s">
        <v>29</v>
      </c>
      <c r="T60" s="5" t="s">
        <v>29</v>
      </c>
      <c r="U60" s="5" t="s">
        <v>210</v>
      </c>
      <c r="V60" s="5" t="s">
        <v>210</v>
      </c>
      <c r="W60" s="5"/>
      <c r="X60" s="5" t="s">
        <v>209</v>
      </c>
      <c r="Y60" s="5"/>
      <c r="Z60" s="5"/>
      <c r="AA60" s="24" t="s">
        <v>372</v>
      </c>
      <c r="AB60" s="5" t="s">
        <v>29</v>
      </c>
      <c r="AC60" s="112"/>
      <c r="AD60" s="115"/>
      <c r="AE60" s="112"/>
      <c r="AF60" s="143" t="s">
        <v>457</v>
      </c>
      <c r="AG60" s="143" t="s">
        <v>457</v>
      </c>
      <c r="AH60" s="143" t="s">
        <v>457</v>
      </c>
      <c r="AI60" s="143" t="s">
        <v>457</v>
      </c>
      <c r="AJ60" s="24" t="s">
        <v>158</v>
      </c>
    </row>
    <row r="61" spans="1:41" ht="85.25" customHeight="1" x14ac:dyDescent="0.25">
      <c r="A61" s="60">
        <v>44</v>
      </c>
      <c r="B61" s="44" t="s">
        <v>59</v>
      </c>
      <c r="C61" s="176"/>
      <c r="D61" s="165"/>
      <c r="E61" s="121" t="s">
        <v>69</v>
      </c>
      <c r="F61" s="66" t="s">
        <v>117</v>
      </c>
      <c r="G61" s="165"/>
      <c r="H61" s="170"/>
      <c r="I61" s="11" t="s">
        <v>150</v>
      </c>
      <c r="J61" s="40" t="s">
        <v>18</v>
      </c>
      <c r="K61" s="8" t="s">
        <v>70</v>
      </c>
      <c r="L61" s="56">
        <v>45081</v>
      </c>
      <c r="M61" s="40" t="s">
        <v>373</v>
      </c>
      <c r="N61" s="9" t="s">
        <v>11</v>
      </c>
      <c r="O61" s="7" t="s">
        <v>12</v>
      </c>
      <c r="P61" s="8" t="s">
        <v>71</v>
      </c>
      <c r="Q61" s="8" t="s">
        <v>262</v>
      </c>
      <c r="R61" s="8"/>
      <c r="S61" s="8" t="s">
        <v>71</v>
      </c>
      <c r="T61" s="8" t="s">
        <v>262</v>
      </c>
      <c r="U61" s="88" t="s">
        <v>248</v>
      </c>
      <c r="V61" s="88"/>
      <c r="W61" s="8"/>
      <c r="X61" s="103" t="s">
        <v>257</v>
      </c>
      <c r="Y61" s="8"/>
      <c r="Z61" s="8"/>
      <c r="AA61" s="8" t="s">
        <v>71</v>
      </c>
      <c r="AB61" s="8" t="s">
        <v>71</v>
      </c>
      <c r="AC61" s="52"/>
      <c r="AD61" s="52"/>
      <c r="AE61" s="52"/>
      <c r="AF61" s="40" t="s">
        <v>458</v>
      </c>
      <c r="AG61" s="40" t="s">
        <v>458</v>
      </c>
      <c r="AH61" s="40" t="s">
        <v>458</v>
      </c>
      <c r="AI61" s="40" t="s">
        <v>458</v>
      </c>
      <c r="AJ61" s="5" t="s">
        <v>118</v>
      </c>
    </row>
    <row r="62" spans="1:41" s="146" customFormat="1" ht="85.25" customHeight="1" x14ac:dyDescent="0.25">
      <c r="A62" s="3">
        <v>45</v>
      </c>
      <c r="B62" s="44" t="s">
        <v>26</v>
      </c>
      <c r="C62" s="176"/>
      <c r="D62" s="165"/>
      <c r="E62" s="173" t="s">
        <v>153</v>
      </c>
      <c r="F62" s="164" t="s">
        <v>148</v>
      </c>
      <c r="G62" s="165"/>
      <c r="H62" s="170"/>
      <c r="I62" s="13" t="s">
        <v>67</v>
      </c>
      <c r="J62" s="24" t="s">
        <v>18</v>
      </c>
      <c r="K62" s="24" t="s">
        <v>312</v>
      </c>
      <c r="L62" s="42"/>
      <c r="M62" s="143" t="s">
        <v>374</v>
      </c>
      <c r="N62" s="6" t="s">
        <v>149</v>
      </c>
      <c r="O62" s="3" t="s">
        <v>28</v>
      </c>
      <c r="P62" s="143" t="s">
        <v>374</v>
      </c>
      <c r="Q62" s="143" t="s">
        <v>215</v>
      </c>
      <c r="R62" s="143"/>
      <c r="S62" s="5" t="s">
        <v>29</v>
      </c>
      <c r="T62" s="5" t="s">
        <v>29</v>
      </c>
      <c r="U62" s="5" t="s">
        <v>215</v>
      </c>
      <c r="V62" s="5" t="s">
        <v>215</v>
      </c>
      <c r="W62" s="5" t="s">
        <v>257</v>
      </c>
      <c r="X62" s="5" t="s">
        <v>240</v>
      </c>
      <c r="Y62" s="5"/>
      <c r="Z62" s="5"/>
      <c r="AA62" s="5" t="s">
        <v>29</v>
      </c>
      <c r="AB62" s="5" t="s">
        <v>29</v>
      </c>
      <c r="AC62" s="51"/>
      <c r="AD62" s="51"/>
      <c r="AE62" s="51"/>
      <c r="AF62" s="143" t="s">
        <v>459</v>
      </c>
      <c r="AG62" s="143" t="s">
        <v>459</v>
      </c>
      <c r="AH62" s="143" t="s">
        <v>459</v>
      </c>
      <c r="AI62" s="143" t="s">
        <v>459</v>
      </c>
      <c r="AJ62" s="24" t="s">
        <v>152</v>
      </c>
      <c r="AK62" s="138"/>
      <c r="AL62" s="138"/>
      <c r="AM62" s="138"/>
      <c r="AN62" s="138"/>
      <c r="AO62" s="138"/>
    </row>
    <row r="63" spans="1:41" s="138" customFormat="1" ht="85.25" customHeight="1" x14ac:dyDescent="0.25">
      <c r="A63" s="63">
        <v>46</v>
      </c>
      <c r="B63" s="116" t="s">
        <v>154</v>
      </c>
      <c r="C63" s="176"/>
      <c r="D63" s="165"/>
      <c r="E63" s="185"/>
      <c r="F63" s="165"/>
      <c r="G63" s="165"/>
      <c r="H63" s="170"/>
      <c r="I63" s="12" t="s">
        <v>151</v>
      </c>
      <c r="J63" s="24" t="s">
        <v>18</v>
      </c>
      <c r="K63" s="5" t="s">
        <v>196</v>
      </c>
      <c r="L63" s="111"/>
      <c r="M63" s="5" t="s">
        <v>375</v>
      </c>
      <c r="N63" s="6" t="s">
        <v>149</v>
      </c>
      <c r="O63" s="3" t="s">
        <v>28</v>
      </c>
      <c r="P63" s="5" t="s">
        <v>375</v>
      </c>
      <c r="Q63" s="5" t="s">
        <v>263</v>
      </c>
      <c r="R63" s="5"/>
      <c r="S63" s="5" t="s">
        <v>29</v>
      </c>
      <c r="T63" s="5" t="s">
        <v>29</v>
      </c>
      <c r="U63" s="5" t="s">
        <v>216</v>
      </c>
      <c r="V63" s="5" t="s">
        <v>263</v>
      </c>
      <c r="W63" s="5" t="s">
        <v>257</v>
      </c>
      <c r="X63" s="5" t="s">
        <v>240</v>
      </c>
      <c r="Y63" s="5"/>
      <c r="Z63" s="5"/>
      <c r="AA63" s="5" t="s">
        <v>29</v>
      </c>
      <c r="AB63" s="5" t="s">
        <v>29</v>
      </c>
      <c r="AC63" s="112"/>
      <c r="AD63" s="112"/>
      <c r="AE63" s="112"/>
      <c r="AF63" s="5" t="s">
        <v>460</v>
      </c>
      <c r="AG63" s="5" t="s">
        <v>460</v>
      </c>
      <c r="AH63" s="5" t="s">
        <v>460</v>
      </c>
      <c r="AI63" s="5" t="s">
        <v>460</v>
      </c>
      <c r="AJ63" s="24" t="s">
        <v>316</v>
      </c>
    </row>
    <row r="64" spans="1:41" s="138" customFormat="1" ht="85.25" customHeight="1" x14ac:dyDescent="0.25">
      <c r="A64" s="63">
        <v>47</v>
      </c>
      <c r="B64" s="116" t="s">
        <v>287</v>
      </c>
      <c r="C64" s="177"/>
      <c r="D64" s="166"/>
      <c r="E64" s="174"/>
      <c r="F64" s="166"/>
      <c r="G64" s="166"/>
      <c r="H64" s="183"/>
      <c r="I64" s="12" t="s">
        <v>286</v>
      </c>
      <c r="J64" s="41" t="s">
        <v>18</v>
      </c>
      <c r="K64" s="26" t="s">
        <v>285</v>
      </c>
      <c r="L64" s="111"/>
      <c r="M64" s="26" t="s">
        <v>376</v>
      </c>
      <c r="N64" s="117" t="s">
        <v>149</v>
      </c>
      <c r="O64" s="25" t="s">
        <v>28</v>
      </c>
      <c r="P64" s="26" t="s">
        <v>29</v>
      </c>
      <c r="Q64" s="5"/>
      <c r="R64" s="5"/>
      <c r="S64" s="5" t="s">
        <v>376</v>
      </c>
      <c r="T64" s="118"/>
      <c r="U64" s="118"/>
      <c r="V64" s="118"/>
      <c r="W64" s="118"/>
      <c r="X64" s="118"/>
      <c r="Y64" s="118"/>
      <c r="Z64" s="118"/>
      <c r="AA64" s="119" t="s">
        <v>29</v>
      </c>
      <c r="AB64" s="118" t="s">
        <v>29</v>
      </c>
      <c r="AC64" s="112"/>
      <c r="AD64" s="112"/>
      <c r="AE64" s="112"/>
      <c r="AF64" s="26" t="s">
        <v>461</v>
      </c>
      <c r="AG64" s="26" t="s">
        <v>461</v>
      </c>
      <c r="AH64" s="26" t="s">
        <v>461</v>
      </c>
      <c r="AI64" s="26" t="s">
        <v>461</v>
      </c>
      <c r="AJ64" s="5" t="s">
        <v>284</v>
      </c>
    </row>
    <row r="66" spans="2:31" ht="14" thickBot="1" x14ac:dyDescent="0.3"/>
    <row r="67" spans="2:31" ht="20.5" thickBot="1" x14ac:dyDescent="0.3">
      <c r="B67" s="68"/>
      <c r="C67" s="20"/>
      <c r="D67" s="68"/>
      <c r="E67" s="126" t="s">
        <v>73</v>
      </c>
      <c r="F67" s="45" t="s">
        <v>74</v>
      </c>
      <c r="G67" s="127"/>
      <c r="H67" s="127"/>
      <c r="I67" s="218"/>
      <c r="J67" s="219"/>
    </row>
    <row r="68" spans="2:31" x14ac:dyDescent="0.25">
      <c r="B68" s="217"/>
      <c r="C68" s="195" t="s">
        <v>75</v>
      </c>
      <c r="D68" s="196"/>
      <c r="E68" s="197"/>
      <c r="F68" s="71" t="s">
        <v>201</v>
      </c>
      <c r="G68" s="21"/>
      <c r="H68" s="21"/>
      <c r="I68" s="198"/>
      <c r="J68" s="199"/>
      <c r="N68" s="202" t="s">
        <v>321</v>
      </c>
      <c r="O68" s="203"/>
      <c r="P68" s="203"/>
      <c r="Q68" s="203"/>
      <c r="R68" s="203"/>
      <c r="S68" s="203"/>
      <c r="T68" s="203"/>
      <c r="U68" s="203"/>
      <c r="V68" s="203"/>
      <c r="W68" s="203"/>
      <c r="X68" s="203"/>
      <c r="Y68" s="203"/>
      <c r="Z68" s="203"/>
      <c r="AA68" s="203"/>
      <c r="AB68" s="204"/>
      <c r="AC68" s="29"/>
      <c r="AD68" s="29"/>
      <c r="AE68" s="29"/>
    </row>
    <row r="69" spans="2:31" ht="14" thickBot="1" x14ac:dyDescent="0.3">
      <c r="B69" s="217"/>
      <c r="C69" s="205" t="s">
        <v>76</v>
      </c>
      <c r="D69" s="206"/>
      <c r="E69" s="207"/>
      <c r="F69" s="72" t="s">
        <v>202</v>
      </c>
      <c r="G69" s="21"/>
      <c r="H69" s="21"/>
      <c r="I69" s="200"/>
      <c r="J69" s="201"/>
      <c r="N69" s="16"/>
      <c r="O69" s="17"/>
      <c r="P69" s="17"/>
      <c r="Q69" s="17"/>
      <c r="R69" s="17"/>
      <c r="S69" s="17"/>
      <c r="T69" s="17"/>
      <c r="U69" s="94"/>
      <c r="V69" s="94"/>
      <c r="W69" s="17"/>
      <c r="X69" s="17"/>
      <c r="Y69" s="17"/>
      <c r="Z69" s="17"/>
      <c r="AA69" s="17"/>
      <c r="AB69" s="18"/>
      <c r="AC69" s="29"/>
      <c r="AD69" s="29"/>
      <c r="AE69" s="29"/>
    </row>
    <row r="70" spans="2:31" ht="14" thickBot="1" x14ac:dyDescent="0.3">
      <c r="B70" s="217"/>
      <c r="C70" s="211" t="s">
        <v>77</v>
      </c>
      <c r="D70" s="212"/>
      <c r="E70" s="213"/>
      <c r="F70" s="72" t="s">
        <v>203</v>
      </c>
      <c r="G70" s="21"/>
      <c r="H70" s="21"/>
      <c r="I70" s="200"/>
      <c r="J70" s="201"/>
      <c r="N70" s="214" t="s">
        <v>322</v>
      </c>
      <c r="O70" s="215"/>
      <c r="P70" s="216"/>
      <c r="Q70" s="77"/>
      <c r="R70" s="77"/>
      <c r="S70" s="19" t="s">
        <v>72</v>
      </c>
      <c r="T70" s="86"/>
      <c r="U70" s="95"/>
      <c r="V70" s="95"/>
      <c r="W70" s="86"/>
      <c r="X70" s="86"/>
      <c r="Y70" s="86"/>
      <c r="Z70" s="86"/>
      <c r="AA70" s="187">
        <v>46143</v>
      </c>
      <c r="AB70" s="188"/>
      <c r="AC70" s="30"/>
      <c r="AD70" s="30"/>
      <c r="AE70" s="30"/>
    </row>
    <row r="71" spans="2:31" x14ac:dyDescent="0.25">
      <c r="B71" s="217"/>
      <c r="C71" s="189" t="s">
        <v>78</v>
      </c>
      <c r="D71" s="190"/>
      <c r="E71" s="191"/>
      <c r="F71" s="72" t="s">
        <v>204</v>
      </c>
      <c r="G71" s="21"/>
      <c r="H71" s="21"/>
      <c r="I71" s="200"/>
      <c r="J71" s="201"/>
    </row>
    <row r="72" spans="2:31" x14ac:dyDescent="0.25">
      <c r="B72" s="217"/>
      <c r="C72" s="192"/>
      <c r="D72" s="193"/>
      <c r="E72" s="194"/>
      <c r="F72" s="72" t="s">
        <v>323</v>
      </c>
      <c r="G72" s="21"/>
      <c r="H72" s="21"/>
      <c r="I72" s="200"/>
      <c r="J72" s="201"/>
    </row>
    <row r="73" spans="2:31" ht="14" thickBot="1" x14ac:dyDescent="0.3">
      <c r="B73" s="217"/>
      <c r="C73" s="208" t="s">
        <v>79</v>
      </c>
      <c r="D73" s="209"/>
      <c r="E73" s="210"/>
      <c r="F73" s="72"/>
      <c r="G73" s="21"/>
      <c r="H73" s="21"/>
      <c r="I73" s="21"/>
      <c r="J73" s="22"/>
    </row>
    <row r="74" spans="2:31" ht="14" thickBot="1" x14ac:dyDescent="0.3">
      <c r="B74" s="217"/>
      <c r="C74" s="192" t="s">
        <v>80</v>
      </c>
      <c r="D74" s="193"/>
      <c r="E74" s="194"/>
      <c r="F74" s="72" t="s">
        <v>377</v>
      </c>
      <c r="G74" s="21"/>
      <c r="H74" s="21"/>
      <c r="I74" s="21"/>
      <c r="J74" s="23"/>
    </row>
    <row r="75" spans="2:31" ht="14" thickBot="1" x14ac:dyDescent="0.3">
      <c r="B75" s="217"/>
      <c r="C75" s="220"/>
      <c r="D75" s="221"/>
      <c r="E75" s="221"/>
      <c r="F75" s="221"/>
      <c r="G75" s="221"/>
      <c r="H75" s="221"/>
      <c r="I75" s="221"/>
      <c r="J75" s="222"/>
    </row>
  </sheetData>
  <mergeCells count="79">
    <mergeCell ref="A18:AJ18"/>
    <mergeCell ref="A19:AJ19"/>
    <mergeCell ref="C12:C14"/>
    <mergeCell ref="E12:E14"/>
    <mergeCell ref="I12:I14"/>
    <mergeCell ref="F12:F14"/>
    <mergeCell ref="C15:C16"/>
    <mergeCell ref="E15:E16"/>
    <mergeCell ref="F15:F16"/>
    <mergeCell ref="I15:I16"/>
    <mergeCell ref="E53:E54"/>
    <mergeCell ref="C49:C54"/>
    <mergeCell ref="C26:C28"/>
    <mergeCell ref="G20:G33"/>
    <mergeCell ref="H20:H33"/>
    <mergeCell ref="C21:C25"/>
    <mergeCell ref="E21:E25"/>
    <mergeCell ref="F21:F25"/>
    <mergeCell ref="F40:F44"/>
    <mergeCell ref="A47:AJ47"/>
    <mergeCell ref="A48:AJ48"/>
    <mergeCell ref="C37:C45"/>
    <mergeCell ref="F37:F38"/>
    <mergeCell ref="E37:E38"/>
    <mergeCell ref="E43:E44"/>
    <mergeCell ref="E29:E33"/>
    <mergeCell ref="F29:F33"/>
    <mergeCell ref="A35:AJ35"/>
    <mergeCell ref="A36:AJ36"/>
    <mergeCell ref="G37:G45"/>
    <mergeCell ref="D37:D45"/>
    <mergeCell ref="H37:H45"/>
    <mergeCell ref="D20:D33"/>
    <mergeCell ref="I27:I28"/>
    <mergeCell ref="I29:I33"/>
    <mergeCell ref="C29:C33"/>
    <mergeCell ref="F26:F28"/>
    <mergeCell ref="E26:E28"/>
    <mergeCell ref="C73:E73"/>
    <mergeCell ref="C70:E70"/>
    <mergeCell ref="N70:P70"/>
    <mergeCell ref="B68:B75"/>
    <mergeCell ref="I67:J67"/>
    <mergeCell ref="C75:J75"/>
    <mergeCell ref="C74:E74"/>
    <mergeCell ref="AA70:AB70"/>
    <mergeCell ref="C71:E71"/>
    <mergeCell ref="C72:E72"/>
    <mergeCell ref="C68:E68"/>
    <mergeCell ref="I68:J72"/>
    <mergeCell ref="N68:AB68"/>
    <mergeCell ref="C69:E69"/>
    <mergeCell ref="F53:F54"/>
    <mergeCell ref="F58:F59"/>
    <mergeCell ref="E58:E59"/>
    <mergeCell ref="C58:C64"/>
    <mergeCell ref="F62:F64"/>
    <mergeCell ref="D49:D54"/>
    <mergeCell ref="A56:AJ56"/>
    <mergeCell ref="A57:AJ57"/>
    <mergeCell ref="H49:H54"/>
    <mergeCell ref="H58:H64"/>
    <mergeCell ref="F49:F51"/>
    <mergeCell ref="E49:E51"/>
    <mergeCell ref="G58:G64"/>
    <mergeCell ref="D58:D64"/>
    <mergeCell ref="E62:E64"/>
    <mergeCell ref="G49:G54"/>
    <mergeCell ref="A1:AJ1"/>
    <mergeCell ref="A3:AJ3"/>
    <mergeCell ref="A4:AJ4"/>
    <mergeCell ref="C5:C10"/>
    <mergeCell ref="E5:E10"/>
    <mergeCell ref="F5:F10"/>
    <mergeCell ref="G5:G16"/>
    <mergeCell ref="J15:J16"/>
    <mergeCell ref="J13:J14"/>
    <mergeCell ref="D5:D16"/>
    <mergeCell ref="H5:H16"/>
  </mergeCells>
  <phoneticPr fontId="9" type="noConversion"/>
  <pageMargins left="0.25" right="0.25" top="0.75" bottom="0.75" header="0.3" footer="0.3"/>
  <pageSetup paperSize="8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TOP LAYER</vt:lpstr>
      <vt:lpstr>'TOP LAYER'!Print_Area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Fanele Buthelezi</dc:creator>
  <cp:lastModifiedBy>Ntandoyenkosi FN. Makhoba</cp:lastModifiedBy>
  <cp:lastPrinted>2024-02-21T08:45:56Z</cp:lastPrinted>
  <dcterms:created xsi:type="dcterms:W3CDTF">2023-04-24T08:57:23Z</dcterms:created>
  <dcterms:modified xsi:type="dcterms:W3CDTF">2026-07-09T12:18:36Z</dcterms:modified>
</cp:coreProperties>
</file>