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bzaze190446696-my.sharepoint.com/personal/fnmakhoba_zululand_org_za/Documents/Documents/PERFORMANCE MANAGEMENT SYSTEM/23.24/Adjusted SDBIP/"/>
    </mc:Choice>
  </mc:AlternateContent>
  <xr:revisionPtr revIDLastSave="10" documentId="8_{F0F20482-598D-44AF-A248-CC88D70B29A6}" xr6:coauthVersionLast="47" xr6:coauthVersionMax="47" xr10:uidLastSave="{DCC8B077-7D0A-40EE-995D-5E050138B48A}"/>
  <bookViews>
    <workbookView xWindow="-108" yWindow="-108" windowWidth="23256" windowHeight="12456" xr2:uid="{28C0FF83-3A2E-4BC5-833F-DBB596085362}"/>
  </bookViews>
  <sheets>
    <sheet name="TOP LAYER" sheetId="2" r:id="rId1"/>
  </sheets>
  <externalReferences>
    <externalReference r:id="rId2"/>
    <externalReference r:id="rId3"/>
    <externalReference r:id="rId4"/>
  </externalReferences>
  <definedNames>
    <definedName name="_xlnm.Print_Area" localSheetId="0">'TOP LAYER'!$A$1:$R$52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2" l="1"/>
  <c r="L33" i="2"/>
  <c r="L26" i="2"/>
  <c r="L18" i="2"/>
  <c r="F15" i="2"/>
  <c r="L9" i="2"/>
  <c r="R7" i="2"/>
  <c r="L2" i="2"/>
</calcChain>
</file>

<file path=xl/sharedStrings.xml><?xml version="1.0" encoding="utf-8"?>
<sst xmlns="http://schemas.openxmlformats.org/spreadsheetml/2006/main" count="453" uniqueCount="225">
  <si>
    <t>PROGRAM DRIVER</t>
  </si>
  <si>
    <t xml:space="preserve">OUTCOME </t>
  </si>
  <si>
    <t xml:space="preserve">STRATEGY </t>
  </si>
  <si>
    <t>PROJECTS</t>
  </si>
  <si>
    <t>INDICATOR</t>
  </si>
  <si>
    <t>KPI NO.</t>
  </si>
  <si>
    <t>BASELINE</t>
  </si>
  <si>
    <t xml:space="preserve"> ANNUAL TARGET </t>
  </si>
  <si>
    <t>ACCUMULATIVE /NON-ACCUMULATIVE5</t>
  </si>
  <si>
    <t>Q1 -Target 30.9.2023</t>
  </si>
  <si>
    <t>Q2 - Target 31.12.2023</t>
  </si>
  <si>
    <t>Q3-Target  30.3.2024</t>
  </si>
  <si>
    <t>Q4 - Target 30.6.2024</t>
  </si>
  <si>
    <t>ANNUAL BUDGET</t>
  </si>
  <si>
    <t xml:space="preserve">PORTFOLIO OF EVIDENCE  </t>
  </si>
  <si>
    <t>HOD (CORP)</t>
  </si>
  <si>
    <t>IDP Strategic Objective Ref No.</t>
  </si>
  <si>
    <t>Number of lightning conductors installed in identified rural households within ZDM per quarter</t>
  </si>
  <si>
    <t xml:space="preserve">Accumulative  </t>
  </si>
  <si>
    <t>Number</t>
  </si>
  <si>
    <t>Certificate of compliance and Beneficiary list with GPS coordinates</t>
  </si>
  <si>
    <t xml:space="preserve">All categories of Municipal Infrastructure and resources are stable and maintained       </t>
  </si>
  <si>
    <t xml:space="preserve">Access to the full package of municipal services offered to the community is efficient, affordable,economical, acceptable quality, sustainable and supports economic growth </t>
  </si>
  <si>
    <t>SO 1.2.1</t>
  </si>
  <si>
    <t>Establishing and maintaining partnerships with government and private sector to accelerate provision of universal, equitable &amp; consistent access to the municipal services that local communities are entitled to.</t>
  </si>
  <si>
    <t>LOCAL MUNICIPALITY</t>
  </si>
  <si>
    <t>ALL</t>
  </si>
  <si>
    <t>HOD (PLANNING)</t>
  </si>
  <si>
    <t xml:space="preserve">List of beneficiaries and GPS co-ordinates </t>
  </si>
  <si>
    <t>HOD (TECH)</t>
  </si>
  <si>
    <t>Percentage</t>
  </si>
  <si>
    <t>Non - Accumulative</t>
  </si>
  <si>
    <t>Percentage of ZDM Water determinants that pass laboratory tests per quarter</t>
  </si>
  <si>
    <t>85%  ZDM Water determinants that pass laboratory tests per quarter</t>
  </si>
  <si>
    <t>85%  ZDM Water determinants that pass laboratory tests by 30 June 2024</t>
  </si>
  <si>
    <t>HOD (FINANCE)</t>
  </si>
  <si>
    <t>SO 1.1.1</t>
  </si>
  <si>
    <t>Date</t>
  </si>
  <si>
    <t>N/A</t>
  </si>
  <si>
    <t>Operations and Maintenance</t>
  </si>
  <si>
    <t>Hours</t>
  </si>
  <si>
    <t>The average time taken to fix spillages per quarter</t>
  </si>
  <si>
    <t>48Hrs average time taken to fix spillages per quarter</t>
  </si>
  <si>
    <t>Job card summary report</t>
  </si>
  <si>
    <t>48Hrs average time taken to fix spillages by 30 June 2024</t>
  </si>
  <si>
    <t>B2B PILLAR 2: BASIC SERVICE DELIVERY</t>
  </si>
  <si>
    <t>B2B PILLAR 5: BUILDING CAPABLE LOCAL GOVERNMENT INSTITUTIONS</t>
  </si>
  <si>
    <t>B2B PILLAR 3: GOOD GOVERNANCE</t>
  </si>
  <si>
    <t>Spatial Planning &amp; Environmental Management</t>
  </si>
  <si>
    <t xml:space="preserve">28hrs </t>
  </si>
  <si>
    <t xml:space="preserve">Arts culture and heritage is preserved </t>
  </si>
  <si>
    <t>SO 2.4.1</t>
  </si>
  <si>
    <t>Promoting arts, culture and heritage</t>
  </si>
  <si>
    <t>SO 2.2.1</t>
  </si>
  <si>
    <t>Supporting the well-being of vulnerable groups through short and long term initiatives</t>
  </si>
  <si>
    <t>SO 2.2.5</t>
  </si>
  <si>
    <t>Promoting and maximising social and economic development</t>
  </si>
  <si>
    <t>Number of implementation reports on Indigent Policy submitted to EXCO per quarter</t>
  </si>
  <si>
    <t>4 implementation reports on Indigent Policy submitted to EXCO by 30 June 2024</t>
  </si>
  <si>
    <t>1 implementation report on Indigent Policy submitted to EXCO per quarter</t>
  </si>
  <si>
    <t xml:space="preserve">Copy of Indigent Policy Implementation report and proof of submission </t>
  </si>
  <si>
    <t>B2B PILLAR 4:  SOUND FINANCIAL MANAGEMENT</t>
  </si>
  <si>
    <t>Number of jobs created through the ZDM municipal EPWP initiatives including capital projects</t>
  </si>
  <si>
    <t>1370 jobs created through the ZDM municipal EPWP initiatives including capital projects by 30 June 2023</t>
  </si>
  <si>
    <t>1370 jobs created through the ZDM municipal EPWP initiatives including capital projects by 30 June 2024</t>
  </si>
  <si>
    <t xml:space="preserve">Report retrieved from the EPWP system </t>
  </si>
  <si>
    <t xml:space="preserve">The health of Zululand communities and citizens is improved </t>
  </si>
  <si>
    <t>SO 2.3.1</t>
  </si>
  <si>
    <t>Regulating, monitoring and evaluating compliance of service providers to municipal health standards</t>
  </si>
  <si>
    <t>The Municipality is financially viable with sound financial management</t>
  </si>
  <si>
    <t>SO 3.1.1</t>
  </si>
  <si>
    <t xml:space="preserve">Establishing and maintaining a sound and sustainable management of the fiscal and financial affairs of the municipality and its entities. </t>
  </si>
  <si>
    <t>SO 3.1.2</t>
  </si>
  <si>
    <t>Apply sound financial management practises to keep a positive cash balance, coverage and liquidity ratios</t>
  </si>
  <si>
    <t>SO 3.1.3</t>
  </si>
  <si>
    <t xml:space="preserve">Manage, monitor and review existing financial systems to support accurate and credible reporting, budget monitoring and compliance </t>
  </si>
  <si>
    <t>On going process</t>
  </si>
  <si>
    <t>Percentage of Collection Rate achieved per quarter</t>
  </si>
  <si>
    <t>60% Collection Rate achieved by 30 June 2024</t>
  </si>
  <si>
    <t xml:space="preserve">Copy of Collection Report </t>
  </si>
  <si>
    <t>Council Resolution and copy of Sec 52 report</t>
  </si>
  <si>
    <t>SO 3.1.4</t>
  </si>
  <si>
    <t>Refine procurement systems and processes to respond to the demand for services</t>
  </si>
  <si>
    <t>Revision of the SCM policy</t>
  </si>
  <si>
    <t>Number of SCM quarterly reports submitted to EXCO per quarter</t>
  </si>
  <si>
    <t>4 SCM quarterly reports submitted to EXCO by 30 June 2024</t>
  </si>
  <si>
    <t xml:space="preserve">1 SCM quarterly report submitted to EXCO per quarter </t>
  </si>
  <si>
    <t>Proof of submission and Copy of SCM Quarterly reports</t>
  </si>
  <si>
    <t>COO</t>
  </si>
  <si>
    <t xml:space="preserve">Promoting transparent and accountable governance through regular community engagements and effective administration </t>
  </si>
  <si>
    <t xml:space="preserve">Number of ZDM Municipal Health awareness campaigns held per quarter </t>
  </si>
  <si>
    <t>OOP and Attendance Register</t>
  </si>
  <si>
    <t>Investing in a workforce to meet service delivery demand through implementing a culture of continuous learning and improvement</t>
  </si>
  <si>
    <t>The municipality is adequately resourced with a skilled workforce capable of carrying out its developmental mandate. Strong career pathing is achieved</t>
  </si>
  <si>
    <t>SO 5.1.1</t>
  </si>
  <si>
    <t>Monitoring, review and progressively improve service delivery performance through improvement of business processes and systems, performance auditing, risk management and oversight</t>
  </si>
  <si>
    <t>Auditing</t>
  </si>
  <si>
    <t xml:space="preserve">New indicator </t>
  </si>
  <si>
    <t>SO 5.1.5</t>
  </si>
  <si>
    <t xml:space="preserve">Number of Municipal Manager Technical IGR/DDM meetings coordinated per quarter </t>
  </si>
  <si>
    <t>4 Municipal Manager Technical IGR/DDM meetings coordinated by 30 June 2024</t>
  </si>
  <si>
    <t xml:space="preserve">1 Municipal Manager Technical IGR/DDM meeting coordinated per quarter </t>
  </si>
  <si>
    <t xml:space="preserve">Municipal Manager </t>
  </si>
  <si>
    <t>DATE</t>
  </si>
  <si>
    <t xml:space="preserve">MR RN HLONGWA </t>
  </si>
  <si>
    <t>Status</t>
  </si>
  <si>
    <t>Total Key Perfomance Indicators-per KPA</t>
  </si>
  <si>
    <t>100% KPI met </t>
  </si>
  <si>
    <t>KPI not measured</t>
  </si>
  <si>
    <t>KPI Almost met 75-100% </t>
  </si>
  <si>
    <t>KPI not met 75% and less </t>
  </si>
  <si>
    <t> KPI extremely well met</t>
  </si>
  <si>
    <t xml:space="preserve">Total indicators </t>
  </si>
  <si>
    <t>SO 4.1.4</t>
  </si>
  <si>
    <t>Number of Sec 52 reports submitted to Council  and Provincial Treasury per quarter</t>
  </si>
  <si>
    <t>4 Sec 52 reports submitted to Council and Provincial Treasury by 30 June 2024</t>
  </si>
  <si>
    <t xml:space="preserve">Continuously managing all existing infrastructure capital assets to minimize the total cost of owning and operating these assets  </t>
  </si>
  <si>
    <t>SO 6.1.3</t>
  </si>
  <si>
    <t>Bulk Water</t>
  </si>
  <si>
    <t>HOD (Tech)</t>
  </si>
  <si>
    <t>SO 2.1.1</t>
  </si>
  <si>
    <t>Water Quality Sampling</t>
  </si>
  <si>
    <t>The overall economic and social conditions of the district are
conducive for the creation of employment opportunities</t>
  </si>
  <si>
    <t>LED</t>
  </si>
  <si>
    <t>Support SMMEs and create opportunities for growth</t>
  </si>
  <si>
    <t>R7 077 000.00</t>
  </si>
  <si>
    <t>Tourism</t>
  </si>
  <si>
    <t>R150 000.00</t>
  </si>
  <si>
    <t>Number of tourism  awareness campaigns held per quarter</t>
  </si>
  <si>
    <t>4 tourism  awareness campaigns held by 30 June 2024</t>
  </si>
  <si>
    <t>1 tourism  awareness campaigns held per quarter</t>
  </si>
  <si>
    <t xml:space="preserve">Health Awareness Campaigns </t>
  </si>
  <si>
    <t>20 ZDM Municipal Health awareness campaigns held by 30 June 2024</t>
  </si>
  <si>
    <t xml:space="preserve">5 ZDM Municipal Health awareness campaigns held per quarter </t>
  </si>
  <si>
    <t>R335 360.00</t>
  </si>
  <si>
    <t>Effects of poverty is minimised</t>
  </si>
  <si>
    <t>Alleviate poverty and promote socio-economic development</t>
  </si>
  <si>
    <t>Special Programmes</t>
  </si>
  <si>
    <t>Debt Collection</t>
  </si>
  <si>
    <t>R2 850 000.00</t>
  </si>
  <si>
    <t xml:space="preserve"> TOP LAYER -SERVICE DELIVERY AND BUDGET IMPLEMENTATION PLAN (SDBIP) - ZULULAND DISTRICT MUNICIPALITY  - 2023/2024</t>
  </si>
  <si>
    <t xml:space="preserve">KPA 1:  BASIC SERVICE DELIVERY= 04 indicators </t>
  </si>
  <si>
    <t xml:space="preserve">KPA2:  LOCAL ECONOMIC &amp; SOCIAL DEVELOPMENT  =  06 indicators </t>
  </si>
  <si>
    <t>1 Sec 52 report submitted to Council and Provincial Treasury per quarter</t>
  </si>
  <si>
    <t xml:space="preserve">Date Report on Sec 13 of the MFMA submitted to AG </t>
  </si>
  <si>
    <t>Report on Sec 13 of the MFMA submitted to AG by 31 July 2023</t>
  </si>
  <si>
    <t>Proof of submission and copy of Sec 13 report</t>
  </si>
  <si>
    <t>31 Jul 2022</t>
  </si>
  <si>
    <t xml:space="preserve">KPA 3:  MUNICIPAL FINANCIAL VIABILITY AND MANAGEMENT  = 04 indicators </t>
  </si>
  <si>
    <t>SO4.1.2</t>
  </si>
  <si>
    <t>R2 000 000.00</t>
  </si>
  <si>
    <t>Budget and IDP Roadshow</t>
  </si>
  <si>
    <t>R5 861 990.00</t>
  </si>
  <si>
    <t xml:space="preserve">KPA 4:  GOOD GOVERNANCE AND PUBLIC PARTICIPATION  = 03 indicators </t>
  </si>
  <si>
    <t>R1 000 000.00</t>
  </si>
  <si>
    <t>R40 000.00</t>
  </si>
  <si>
    <t xml:space="preserve">KPA 5:  MUNICIPAL TRANSFORMATION &amp; ORGANIZATIONAL DEVELOPMENT  =  02 indicators </t>
  </si>
  <si>
    <t xml:space="preserve">KPA 6:  CROSS CUTTING INTERVENTIONS = 03 indicators </t>
  </si>
  <si>
    <t>KPA 1-BSD=04 Indicators</t>
  </si>
  <si>
    <t xml:space="preserve">KPA2-LED= 06 indicators </t>
  </si>
  <si>
    <t xml:space="preserve">KPA3-MFVM=04 indicators </t>
  </si>
  <si>
    <t xml:space="preserve">KPA4-GG= 03 indicators </t>
  </si>
  <si>
    <t xml:space="preserve">KPA5-MTOD= 02 indicators </t>
  </si>
  <si>
    <t xml:space="preserve">KPA6-CC-= 03 indicators </t>
  </si>
  <si>
    <t>Percentage of kilolitres produced by ZDM water treatment plants per quarter</t>
  </si>
  <si>
    <t>70%  kilolitres produced by ZDM water treatment plants by 30 June 2024</t>
  </si>
  <si>
    <t>70% kilolitres produced by ZDM water treatment plants per quarter</t>
  </si>
  <si>
    <t>Monthly production report</t>
  </si>
  <si>
    <t>List of supported SMMEs and signed distribution form</t>
  </si>
  <si>
    <t xml:space="preserve"> 22 KPIs</t>
  </si>
  <si>
    <t xml:space="preserve">Number of Special Programmes implemented annually </t>
  </si>
  <si>
    <t>2 Special Programmes implemented by 30 June 2024</t>
  </si>
  <si>
    <t>R1 600 000.00</t>
  </si>
  <si>
    <t>R11 550 000.00</t>
  </si>
  <si>
    <t>2 Special Projects implemented by 30 June 2024</t>
  </si>
  <si>
    <t>Water Infrastructures Supply</t>
  </si>
  <si>
    <t xml:space="preserve">Number of households within ZDM to be provided with access to water within RDP standard per quarter </t>
  </si>
  <si>
    <t>800 households within ZDM to be provided with access to water within RDP standard by 30 June 2024</t>
  </si>
  <si>
    <t xml:space="preserve">200 households within ZDM to be provided with access to water within RDP standard per quarter </t>
  </si>
  <si>
    <t>Accumulative</t>
  </si>
  <si>
    <t xml:space="preserve">Number of SMMEs / Co-operatives supported annually  </t>
  </si>
  <si>
    <t>10 SMMEs / Co-operatives supported by 30 June 2024</t>
  </si>
  <si>
    <t>10 of SMMEs / Co-operatives supported by 30 June 2024</t>
  </si>
  <si>
    <t>Programmes; Attendance registers and Pictures</t>
  </si>
  <si>
    <t xml:space="preserve">60% Collection Rate achieved per quarter </t>
  </si>
  <si>
    <t>Employee Assistance Programme</t>
  </si>
  <si>
    <t>Number of EAP health awareness campaign conducted per quarter</t>
  </si>
  <si>
    <t>4 EAP health awareness campaign conducted per quarter by 30 June 2024</t>
  </si>
  <si>
    <t>1 EAP health awareness campaign conducted per quarter</t>
  </si>
  <si>
    <t>Notice, OOP, Attendance register and Copy of Presentation</t>
  </si>
  <si>
    <t>Establishing consistency and alignment between the district and locals by regular co-ordination of Intergovernmental Relations</t>
  </si>
  <si>
    <t xml:space="preserve">Notice, Agenda and Attendance Register </t>
  </si>
  <si>
    <t xml:space="preserve">Disasters are prevented and dealt with effectively where they occur </t>
  </si>
  <si>
    <t>To minimize the vanuability of communities by building a culture of risk reduction (Disaster prevention in preparedness)</t>
  </si>
  <si>
    <t>Disaster Management</t>
  </si>
  <si>
    <t>100 of lightning conductors installed in identified rural households within ZDM by 30 June 2024</t>
  </si>
  <si>
    <t>25 of lightning conductors installed in identified rural households within ZDM per quarter</t>
  </si>
  <si>
    <t>Financial; Administration</t>
  </si>
  <si>
    <t>HOD (COMMUNITY)</t>
  </si>
  <si>
    <t>LEGAL</t>
  </si>
  <si>
    <t>Number of reports on legal functions submitted to MM per quarter</t>
  </si>
  <si>
    <t>4 report on legal functions submitted to MM by 30 June 2024</t>
  </si>
  <si>
    <t>1 report on legal functions submitted to MM per quarter</t>
  </si>
  <si>
    <t>Proof of submission and report</t>
  </si>
  <si>
    <t>Training &amp; Development</t>
  </si>
  <si>
    <t>Percentage of budget spent on implementing WSP</t>
  </si>
  <si>
    <t>100% of budget spent on implementing WSP by 30 June 2024</t>
  </si>
  <si>
    <t>Expenditure report</t>
  </si>
  <si>
    <t>Council Support</t>
  </si>
  <si>
    <t>Number of MPAC meetings coordinated per quarter</t>
  </si>
  <si>
    <t>4 MPAC meetings coordinated by 30 June 2024</t>
  </si>
  <si>
    <t>1 MPAC meeting coordinated per quarter</t>
  </si>
  <si>
    <t>Notice, Agenda and attendance register</t>
  </si>
  <si>
    <t>HOD(CORP)</t>
  </si>
  <si>
    <t>Number of Community engagements held Bia annual</t>
  </si>
  <si>
    <t>8 Community engagements held Bia annual</t>
  </si>
  <si>
    <t xml:space="preserve">Notice, OOP, And copy of report </t>
  </si>
  <si>
    <t>4 Community engagement held by 31 Dec 2023</t>
  </si>
  <si>
    <t>4 Community engagements held by 30 June 2024</t>
  </si>
  <si>
    <t>Number of reports tabled by the Audit Comm Chairperson to Council bia annual</t>
  </si>
  <si>
    <t>4 reports tabled by the Audit Comm Chairperson bia annual</t>
  </si>
  <si>
    <t xml:space="preserve">NON Accumulative  </t>
  </si>
  <si>
    <t>1 reports tabled by the Audit Comm Chairperson to Council by 31 Dec 2023</t>
  </si>
  <si>
    <t>1 reports tabled by the Audit Comm Chairperson to Council by 30 June 2024</t>
  </si>
  <si>
    <t>Council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</si>
</sst>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8" formatCode="&quot;R&quot;#,##0.00;[Red]\-&quot;R&quot;#,##0.00"/>
  </numFmts>
  <fonts count="11" x14ac:knownFonts="1">
    <font>
      <sz val="11"/>
      <color theme="1"/>
      <name val="Calibri"/>
      <family val="2"/>
      <scheme val="minor"/>
    </font>
    <font>
      <b/>
      <sz val="14"/>
      <color rgb="FF00B0F0"/>
      <name val="Century Gothic"/>
      <family val="2"/>
    </font>
    <font>
      <b/>
      <sz val="10"/>
      <name val="Century Gothic"/>
      <family val="2"/>
    </font>
    <font>
      <b/>
      <sz val="8"/>
      <color theme="1"/>
      <name val="Century Gothic"/>
      <family val="2"/>
    </font>
    <font>
      <b/>
      <sz val="16"/>
      <color rgb="FF00B0F0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rgb="FF000000"/>
      <name val="Century Gothic"/>
      <family val="2"/>
    </font>
    <font>
      <b/>
      <sz val="6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4" borderId="4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6" fillId="5" borderId="8" xfId="0" applyFont="1" applyFill="1" applyBorder="1" applyAlignment="1">
      <alignment vertical="top"/>
    </xf>
    <xf numFmtId="0" fontId="5" fillId="5" borderId="8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vertical="top"/>
    </xf>
    <xf numFmtId="0" fontId="5" fillId="5" borderId="9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vertical="top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9" fontId="6" fillId="5" borderId="8" xfId="0" applyNumberFormat="1" applyFont="1" applyFill="1" applyBorder="1" applyAlignment="1">
      <alignment vertical="top" wrapText="1"/>
    </xf>
    <xf numFmtId="49" fontId="6" fillId="5" borderId="8" xfId="0" applyNumberFormat="1" applyFont="1" applyFill="1" applyBorder="1" applyAlignment="1">
      <alignment vertical="top" wrapText="1"/>
    </xf>
    <xf numFmtId="0" fontId="6" fillId="5" borderId="8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center" vertical="center" textRotation="90" wrapText="1"/>
    </xf>
    <xf numFmtId="0" fontId="2" fillId="4" borderId="8" xfId="0" applyFont="1" applyFill="1" applyBorder="1" applyAlignment="1">
      <alignment horizontal="center" vertical="center" textRotation="90" wrapText="1"/>
    </xf>
    <xf numFmtId="0" fontId="2" fillId="4" borderId="8" xfId="0" applyFont="1" applyFill="1" applyBorder="1" applyAlignment="1">
      <alignment horizontal="center" vertical="center" textRotation="90"/>
    </xf>
    <xf numFmtId="0" fontId="0" fillId="0" borderId="8" xfId="0" applyBorder="1"/>
    <xf numFmtId="0" fontId="6" fillId="5" borderId="8" xfId="0" applyFont="1" applyFill="1" applyBorder="1" applyAlignment="1">
      <alignment vertical="center" textRotation="90" wrapText="1"/>
    </xf>
    <xf numFmtId="0" fontId="6" fillId="5" borderId="8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" fillId="6" borderId="22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9" fontId="3" fillId="2" borderId="15" xfId="0" applyNumberFormat="1" applyFont="1" applyFill="1" applyBorder="1" applyAlignment="1">
      <alignment horizontal="center" vertical="center" wrapText="1"/>
    </xf>
    <xf numFmtId="9" fontId="8" fillId="2" borderId="15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 wrapText="1"/>
    </xf>
    <xf numFmtId="0" fontId="6" fillId="5" borderId="9" xfId="0" applyFont="1" applyFill="1" applyBorder="1" applyAlignment="1">
      <alignment vertical="center" textRotation="90" wrapText="1"/>
    </xf>
    <xf numFmtId="0" fontId="6" fillId="5" borderId="9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horizontal="center" vertical="center" textRotation="90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textRotation="90" wrapText="1"/>
    </xf>
    <xf numFmtId="0" fontId="2" fillId="4" borderId="4" xfId="0" applyFont="1" applyFill="1" applyBorder="1" applyAlignment="1">
      <alignment horizontal="left" vertical="top" textRotation="90" wrapText="1"/>
    </xf>
    <xf numFmtId="8" fontId="6" fillId="5" borderId="9" xfId="0" applyNumberFormat="1" applyFont="1" applyFill="1" applyBorder="1" applyAlignment="1">
      <alignment horizontal="left" vertical="top"/>
    </xf>
    <xf numFmtId="8" fontId="6" fillId="5" borderId="8" xfId="0" applyNumberFormat="1" applyFont="1" applyFill="1" applyBorder="1" applyAlignment="1">
      <alignment horizontal="left" vertical="top"/>
    </xf>
    <xf numFmtId="0" fontId="6" fillId="5" borderId="8" xfId="0" applyFont="1" applyFill="1" applyBorder="1" applyAlignment="1">
      <alignment horizontal="left" vertical="top"/>
    </xf>
    <xf numFmtId="0" fontId="6" fillId="5" borderId="9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textRotation="90" wrapText="1"/>
    </xf>
    <xf numFmtId="0" fontId="6" fillId="5" borderId="10" xfId="0" applyFont="1" applyFill="1" applyBorder="1" applyAlignment="1">
      <alignment horizontal="left" vertical="top"/>
    </xf>
    <xf numFmtId="6" fontId="6" fillId="5" borderId="8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5" borderId="10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right" vertical="center" textRotation="90" wrapText="1"/>
    </xf>
    <xf numFmtId="0" fontId="6" fillId="5" borderId="9" xfId="0" applyFont="1" applyFill="1" applyBorder="1" applyAlignment="1">
      <alignment horizontal="right" vertical="top"/>
    </xf>
    <xf numFmtId="0" fontId="6" fillId="5" borderId="9" xfId="0" applyFont="1" applyFill="1" applyBorder="1" applyAlignment="1">
      <alignment horizontal="right" vertical="top" wrapText="1"/>
    </xf>
    <xf numFmtId="9" fontId="6" fillId="5" borderId="8" xfId="0" applyNumberFormat="1" applyFont="1" applyFill="1" applyBorder="1" applyAlignment="1">
      <alignment horizontal="right" vertical="top"/>
    </xf>
    <xf numFmtId="15" fontId="6" fillId="5" borderId="8" xfId="0" applyNumberFormat="1" applyFont="1" applyFill="1" applyBorder="1" applyAlignment="1">
      <alignment horizontal="right" vertical="top"/>
    </xf>
    <xf numFmtId="0" fontId="6" fillId="5" borderId="8" xfId="0" applyFont="1" applyFill="1" applyBorder="1" applyAlignment="1">
      <alignment horizontal="right" vertical="top"/>
    </xf>
    <xf numFmtId="0" fontId="6" fillId="5" borderId="8" xfId="0" applyFont="1" applyFill="1" applyBorder="1" applyAlignment="1">
      <alignment horizontal="right" vertical="top" wrapText="1"/>
    </xf>
    <xf numFmtId="0" fontId="2" fillId="4" borderId="8" xfId="0" applyFont="1" applyFill="1" applyBorder="1" applyAlignment="1">
      <alignment horizontal="right" vertical="center" textRotation="90" wrapText="1"/>
    </xf>
    <xf numFmtId="49" fontId="6" fillId="5" borderId="10" xfId="0" applyNumberFormat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9" fillId="5" borderId="0" xfId="0" applyFont="1" applyFill="1"/>
    <xf numFmtId="0" fontId="0" fillId="0" borderId="0" xfId="0" applyAlignment="1">
      <alignment horizontal="center"/>
    </xf>
    <xf numFmtId="0" fontId="7" fillId="7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textRotation="90" wrapText="1"/>
    </xf>
    <xf numFmtId="0" fontId="2" fillId="4" borderId="8" xfId="0" applyFont="1" applyFill="1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6" fillId="5" borderId="9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15" fontId="6" fillId="5" borderId="8" xfId="0" applyNumberFormat="1" applyFont="1" applyFill="1" applyBorder="1" applyAlignment="1">
      <alignment horizontal="right" vertical="top" wrapText="1"/>
    </xf>
    <xf numFmtId="0" fontId="9" fillId="2" borderId="0" xfId="0" applyFont="1" applyFill="1"/>
    <xf numFmtId="0" fontId="6" fillId="5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vertical="center" wrapText="1"/>
    </xf>
    <xf numFmtId="0" fontId="6" fillId="5" borderId="0" xfId="0" applyFont="1" applyFill="1" applyAlignment="1">
      <alignment horizontal="left" vertical="top" wrapText="1"/>
    </xf>
    <xf numFmtId="9" fontId="6" fillId="5" borderId="10" xfId="0" applyNumberFormat="1" applyFont="1" applyFill="1" applyBorder="1" applyAlignment="1">
      <alignment horizontal="right" vertical="top"/>
    </xf>
    <xf numFmtId="0" fontId="6" fillId="12" borderId="21" xfId="0" applyFont="1" applyFill="1" applyBorder="1" applyAlignment="1">
      <alignment horizontal="center" vertical="center" wrapText="1"/>
    </xf>
    <xf numFmtId="0" fontId="6" fillId="12" borderId="28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6" fillId="10" borderId="28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textRotation="90" wrapText="1"/>
    </xf>
    <xf numFmtId="0" fontId="3" fillId="8" borderId="27" xfId="0" applyFont="1" applyFill="1" applyBorder="1" applyAlignment="1">
      <alignment horizontal="center" vertical="center" textRotation="90" wrapText="1"/>
    </xf>
    <xf numFmtId="0" fontId="3" fillId="8" borderId="14" xfId="0" applyFont="1" applyFill="1" applyBorder="1" applyAlignment="1">
      <alignment horizontal="center" vertical="center" textRotation="90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left" wrapText="1"/>
    </xf>
    <xf numFmtId="0" fontId="3" fillId="6" borderId="19" xfId="0" applyFont="1" applyFill="1" applyBorder="1" applyAlignment="1">
      <alignment horizontal="left" wrapText="1"/>
    </xf>
    <xf numFmtId="0" fontId="3" fillId="6" borderId="20" xfId="0" applyFont="1" applyFill="1" applyBorder="1" applyAlignment="1">
      <alignment horizontal="left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textRotation="90" wrapText="1"/>
    </xf>
    <xf numFmtId="0" fontId="6" fillId="5" borderId="11" xfId="0" applyFont="1" applyFill="1" applyBorder="1" applyAlignment="1">
      <alignment horizontal="center" vertical="center" textRotation="90" wrapText="1"/>
    </xf>
    <xf numFmtId="0" fontId="6" fillId="5" borderId="13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 textRotation="90" wrapText="1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17" fontId="3" fillId="6" borderId="1" xfId="0" applyNumberFormat="1" applyFont="1" applyFill="1" applyBorder="1" applyAlignment="1">
      <alignment horizontal="center" vertical="center"/>
    </xf>
    <xf numFmtId="17" fontId="3" fillId="6" borderId="3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 wrapText="1"/>
    </xf>
    <xf numFmtId="0" fontId="6" fillId="11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textRotation="90" wrapText="1"/>
    </xf>
    <xf numFmtId="0" fontId="6" fillId="5" borderId="10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welia/Desktop/Quarter%203%20%20Jan-%20March/Adjusted%20ORG%20SDBIP%2005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buthelezi\Documents\2022%202023%20SDBIP\Adjusted\Adjusted%20Organisational%20SDBIP%2022.23.xlsx" TargetMode="External"/><Relationship Id="rId1" Type="http://schemas.openxmlformats.org/officeDocument/2006/relationships/externalLinkPath" Target="/Users/fbuthelezi/Documents/2022%202023%20SDBIP/Adjusted/Adjusted%20Organisational%20SDBIP%2022.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buthelezi\Documents\2021%202022%20Aligned%20SDBIP\Revised%20strategy%2021_22.xlsx" TargetMode="External"/><Relationship Id="rId1" Type="http://schemas.openxmlformats.org/officeDocument/2006/relationships/externalLinkPath" Target="/Users/fbuthelezi/Documents/2021%202022%20Aligned%20SDBIP/Revised%20strategy%2021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 by source "/>
      <sheetName val="Operational Expenditure"/>
      <sheetName val="Proj Cap expenditure"/>
      <sheetName val="Original Scorecard"/>
      <sheetName val="Adjusted 24.2.2021"/>
      <sheetName val="CWP-W1"/>
      <sheetName val="CWP-W2"/>
      <sheetName val="CWP-W3"/>
      <sheetName val="CWP-W4"/>
      <sheetName val="CWP-W5"/>
      <sheetName val="CWP-W6"/>
      <sheetName val="CWP-W7"/>
      <sheetName val="CWP-W8"/>
      <sheetName val="CWP-W9"/>
      <sheetName val="CWP-W10"/>
      <sheetName val="CWP-W11"/>
      <sheetName val="CWP-W12"/>
      <sheetName val="CWP-W13"/>
      <sheetName val="CWP-W14"/>
      <sheetName val="CWP-W15"/>
      <sheetName val="CWP-W16"/>
      <sheetName val="CWP-W17"/>
      <sheetName val="CWP-W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M5" t="str">
            <v>UNIT OF MEASURE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tional SDBIP"/>
      <sheetName val="Quarter 1 Summary"/>
      <sheetName val="Quarter 2 Summary"/>
      <sheetName val="Q1 Summary"/>
      <sheetName val="Sheet4"/>
    </sheetNames>
    <sheetDataSet>
      <sheetData sheetId="0">
        <row r="8">
          <cell r="AC8" t="str">
            <v>Engineers certificate</v>
          </cell>
        </row>
        <row r="12">
          <cell r="AC12" t="str">
            <v xml:space="preserve">Lab results 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1">
          <cell r="E21" t="str">
            <v>SO 2.2.3</v>
          </cell>
        </row>
        <row r="25">
          <cell r="H25" t="str">
            <v>Reduction of poverty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7807-B6D3-439C-8794-4A21BCBC23CF}">
  <sheetPr>
    <pageSetUpPr fitToPage="1"/>
  </sheetPr>
  <dimension ref="A1:T52"/>
  <sheetViews>
    <sheetView tabSelected="1" zoomScale="83" zoomScaleNormal="83" workbookViewId="0">
      <selection activeCell="R31" sqref="R31"/>
    </sheetView>
  </sheetViews>
  <sheetFormatPr defaultRowHeight="14.4" x14ac:dyDescent="0.3"/>
  <cols>
    <col min="1" max="1" width="4.33203125" customWidth="1"/>
    <col min="2" max="2" width="12.77734375" customWidth="1"/>
    <col min="3" max="3" width="16" customWidth="1"/>
    <col min="5" max="5" width="27.33203125" style="74" customWidth="1"/>
    <col min="6" max="6" width="12.6640625" customWidth="1"/>
    <col min="7" max="7" width="7.21875" customWidth="1"/>
    <col min="8" max="8" width="20.33203125" style="78" customWidth="1"/>
    <col min="9" max="9" width="12.109375" style="72" customWidth="1"/>
    <col min="10" max="10" width="17.88671875" style="59" customWidth="1"/>
    <col min="11" max="11" width="11.44140625" customWidth="1"/>
    <col min="12" max="12" width="10" customWidth="1"/>
    <col min="13" max="13" width="16.44140625" customWidth="1"/>
    <col min="14" max="14" width="13.77734375" customWidth="1"/>
    <col min="15" max="16" width="13.88671875" customWidth="1"/>
    <col min="17" max="17" width="13.6640625" style="59" hidden="1" customWidth="1"/>
    <col min="18" max="18" width="13.21875" customWidth="1"/>
    <col min="19" max="19" width="8.88671875" customWidth="1"/>
  </cols>
  <sheetData>
    <row r="1" spans="1:18" ht="18" thickBot="1" x14ac:dyDescent="0.35">
      <c r="A1" s="137" t="s">
        <v>140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9"/>
    </row>
    <row r="2" spans="1:18" ht="75.599999999999994" thickBot="1" x14ac:dyDescent="0.35">
      <c r="A2" s="1" t="s">
        <v>5</v>
      </c>
      <c r="B2" s="2" t="s">
        <v>0</v>
      </c>
      <c r="C2" s="3" t="s">
        <v>1</v>
      </c>
      <c r="D2" s="3" t="s">
        <v>16</v>
      </c>
      <c r="E2" s="3" t="s">
        <v>2</v>
      </c>
      <c r="F2" s="3" t="s">
        <v>3</v>
      </c>
      <c r="G2" s="3" t="s">
        <v>25</v>
      </c>
      <c r="H2" s="3" t="s">
        <v>4</v>
      </c>
      <c r="I2" s="63" t="s">
        <v>6</v>
      </c>
      <c r="J2" s="51" t="s">
        <v>7</v>
      </c>
      <c r="K2" s="3" t="s">
        <v>8</v>
      </c>
      <c r="L2" s="3" t="str">
        <f>'[1]Adjusted 24.2.2021'!$M$5</f>
        <v>UNIT OF MEASURE</v>
      </c>
      <c r="M2" s="3" t="s">
        <v>9</v>
      </c>
      <c r="N2" s="3" t="s">
        <v>10</v>
      </c>
      <c r="O2" s="3" t="s">
        <v>11</v>
      </c>
      <c r="P2" s="3" t="s">
        <v>12</v>
      </c>
      <c r="Q2" s="51" t="s">
        <v>13</v>
      </c>
      <c r="R2" s="3" t="s">
        <v>14</v>
      </c>
    </row>
    <row r="3" spans="1:18" x14ac:dyDescent="0.3">
      <c r="A3" s="116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8"/>
    </row>
    <row r="4" spans="1:18" ht="20.399999999999999" x14ac:dyDescent="0.3">
      <c r="A4" s="140" t="s">
        <v>141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</row>
    <row r="5" spans="1:18" ht="75.599999999999994" x14ac:dyDescent="0.3">
      <c r="A5" s="11">
        <v>1</v>
      </c>
      <c r="B5" s="12" t="s">
        <v>27</v>
      </c>
      <c r="C5" s="141" t="s">
        <v>22</v>
      </c>
      <c r="D5" s="135" t="s">
        <v>23</v>
      </c>
      <c r="E5" s="121" t="s">
        <v>24</v>
      </c>
      <c r="F5" s="16" t="s">
        <v>175</v>
      </c>
      <c r="G5" s="11" t="s">
        <v>26</v>
      </c>
      <c r="H5" s="13" t="s">
        <v>176</v>
      </c>
      <c r="I5" s="64">
        <v>722</v>
      </c>
      <c r="J5" s="79" t="s">
        <v>177</v>
      </c>
      <c r="K5" s="14" t="s">
        <v>18</v>
      </c>
      <c r="L5" s="11" t="s">
        <v>19</v>
      </c>
      <c r="M5" s="13" t="s">
        <v>178</v>
      </c>
      <c r="N5" s="13" t="s">
        <v>178</v>
      </c>
      <c r="O5" s="13" t="s">
        <v>178</v>
      </c>
      <c r="P5" s="13" t="s">
        <v>178</v>
      </c>
      <c r="Q5" s="52">
        <v>693120001</v>
      </c>
      <c r="R5" s="13" t="s">
        <v>28</v>
      </c>
    </row>
    <row r="6" spans="1:18" ht="51.6" customHeight="1" x14ac:dyDescent="0.3">
      <c r="A6" s="11">
        <v>2</v>
      </c>
      <c r="B6" s="12" t="s">
        <v>119</v>
      </c>
      <c r="C6" s="141"/>
      <c r="D6" s="135"/>
      <c r="E6" s="121"/>
      <c r="F6" s="16" t="s">
        <v>118</v>
      </c>
      <c r="G6" s="4" t="s">
        <v>26</v>
      </c>
      <c r="H6" s="6" t="s">
        <v>164</v>
      </c>
      <c r="I6" s="65" t="s">
        <v>97</v>
      </c>
      <c r="J6" s="79" t="s">
        <v>165</v>
      </c>
      <c r="K6" s="14" t="s">
        <v>179</v>
      </c>
      <c r="L6" s="11" t="s">
        <v>30</v>
      </c>
      <c r="M6" s="13" t="s">
        <v>166</v>
      </c>
      <c r="N6" s="13" t="s">
        <v>166</v>
      </c>
      <c r="O6" s="13" t="s">
        <v>166</v>
      </c>
      <c r="P6" s="13" t="s">
        <v>166</v>
      </c>
      <c r="Q6" s="52">
        <v>30000000</v>
      </c>
      <c r="R6" s="13" t="s">
        <v>167</v>
      </c>
    </row>
    <row r="7" spans="1:18" ht="54" x14ac:dyDescent="0.3">
      <c r="A7" s="4">
        <v>3</v>
      </c>
      <c r="B7" s="5" t="s">
        <v>29</v>
      </c>
      <c r="C7" s="142"/>
      <c r="D7" s="125"/>
      <c r="E7" s="123"/>
      <c r="F7" s="18" t="s">
        <v>121</v>
      </c>
      <c r="G7" s="4" t="s">
        <v>26</v>
      </c>
      <c r="H7" s="6" t="s">
        <v>32</v>
      </c>
      <c r="I7" s="66">
        <v>0.92</v>
      </c>
      <c r="J7" s="39" t="s">
        <v>34</v>
      </c>
      <c r="K7" s="7" t="s">
        <v>31</v>
      </c>
      <c r="L7" s="4" t="s">
        <v>30</v>
      </c>
      <c r="M7" s="6" t="s">
        <v>33</v>
      </c>
      <c r="N7" s="6" t="s">
        <v>33</v>
      </c>
      <c r="O7" s="6" t="s">
        <v>33</v>
      </c>
      <c r="P7" s="6" t="s">
        <v>33</v>
      </c>
      <c r="Q7" s="53">
        <v>75000</v>
      </c>
      <c r="R7" s="6" t="str">
        <f>'[2]Organizational SDBIP'!$AC$12</f>
        <v xml:space="preserve">Lab results </v>
      </c>
    </row>
    <row r="8" spans="1:18" ht="75.599999999999994" customHeight="1" thickBot="1" x14ac:dyDescent="0.35">
      <c r="A8" s="4">
        <v>4</v>
      </c>
      <c r="B8" s="5" t="s">
        <v>29</v>
      </c>
      <c r="C8" s="42" t="s">
        <v>21</v>
      </c>
      <c r="D8" s="49" t="s">
        <v>36</v>
      </c>
      <c r="E8" s="50" t="s">
        <v>116</v>
      </c>
      <c r="F8" s="18" t="s">
        <v>39</v>
      </c>
      <c r="G8" s="4" t="s">
        <v>26</v>
      </c>
      <c r="H8" s="6" t="s">
        <v>41</v>
      </c>
      <c r="I8" s="67" t="s">
        <v>49</v>
      </c>
      <c r="J8" s="39" t="s">
        <v>44</v>
      </c>
      <c r="K8" s="7" t="s">
        <v>31</v>
      </c>
      <c r="L8" s="4" t="s">
        <v>40</v>
      </c>
      <c r="M8" s="6" t="s">
        <v>42</v>
      </c>
      <c r="N8" s="6" t="s">
        <v>42</v>
      </c>
      <c r="O8" s="6" t="s">
        <v>42</v>
      </c>
      <c r="P8" s="20" t="s">
        <v>42</v>
      </c>
      <c r="Q8" s="53">
        <v>73900000</v>
      </c>
      <c r="R8" s="19" t="s">
        <v>43</v>
      </c>
    </row>
    <row r="9" spans="1:18" ht="75.599999999999994" thickBot="1" x14ac:dyDescent="0.35">
      <c r="A9" s="1" t="s">
        <v>5</v>
      </c>
      <c r="B9" s="2" t="s">
        <v>0</v>
      </c>
      <c r="C9" s="3" t="s">
        <v>1</v>
      </c>
      <c r="D9" s="3" t="s">
        <v>16</v>
      </c>
      <c r="E9" s="3" t="s">
        <v>2</v>
      </c>
      <c r="F9" s="3" t="s">
        <v>3</v>
      </c>
      <c r="G9" s="3" t="s">
        <v>25</v>
      </c>
      <c r="H9" s="3" t="s">
        <v>4</v>
      </c>
      <c r="I9" s="63" t="s">
        <v>6</v>
      </c>
      <c r="J9" s="51" t="s">
        <v>7</v>
      </c>
      <c r="K9" s="3" t="s">
        <v>8</v>
      </c>
      <c r="L9" s="3" t="str">
        <f>'[1]Adjusted 24.2.2021'!$M$5</f>
        <v>UNIT OF MEASURE</v>
      </c>
      <c r="M9" s="3" t="s">
        <v>9</v>
      </c>
      <c r="N9" s="3" t="s">
        <v>10</v>
      </c>
      <c r="O9" s="3" t="s">
        <v>11</v>
      </c>
      <c r="P9" s="3" t="s">
        <v>12</v>
      </c>
      <c r="Q9" s="51" t="s">
        <v>13</v>
      </c>
      <c r="R9" s="3" t="s">
        <v>14</v>
      </c>
    </row>
    <row r="10" spans="1:18" x14ac:dyDescent="0.3">
      <c r="A10" s="116" t="s">
        <v>46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8"/>
    </row>
    <row r="11" spans="1:18" ht="20.399999999999999" x14ac:dyDescent="0.3">
      <c r="A11" s="119" t="s">
        <v>142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</row>
    <row r="12" spans="1:18" ht="88.8" x14ac:dyDescent="0.3">
      <c r="A12" s="4">
        <v>5</v>
      </c>
      <c r="B12" s="5" t="s">
        <v>198</v>
      </c>
      <c r="C12" s="26" t="s">
        <v>122</v>
      </c>
      <c r="D12" s="21" t="s">
        <v>120</v>
      </c>
      <c r="E12" s="22" t="s">
        <v>124</v>
      </c>
      <c r="F12" s="18" t="s">
        <v>123</v>
      </c>
      <c r="G12" s="4" t="s">
        <v>26</v>
      </c>
      <c r="H12" s="6" t="s">
        <v>180</v>
      </c>
      <c r="I12" s="69" t="s">
        <v>97</v>
      </c>
      <c r="J12" s="39" t="s">
        <v>181</v>
      </c>
      <c r="K12" s="7" t="s">
        <v>31</v>
      </c>
      <c r="L12" s="4" t="s">
        <v>19</v>
      </c>
      <c r="M12" s="6" t="s">
        <v>38</v>
      </c>
      <c r="N12" s="6" t="s">
        <v>38</v>
      </c>
      <c r="O12" s="6" t="s">
        <v>38</v>
      </c>
      <c r="P12" s="6" t="s">
        <v>182</v>
      </c>
      <c r="Q12" s="53">
        <v>2000000</v>
      </c>
      <c r="R12" s="6" t="s">
        <v>168</v>
      </c>
    </row>
    <row r="13" spans="1:18" ht="83.4" customHeight="1" x14ac:dyDescent="0.3">
      <c r="A13" s="4">
        <v>6</v>
      </c>
      <c r="B13" s="5" t="s">
        <v>198</v>
      </c>
      <c r="C13" s="9" t="s">
        <v>50</v>
      </c>
      <c r="D13" s="21" t="s">
        <v>51</v>
      </c>
      <c r="E13" s="8" t="s">
        <v>52</v>
      </c>
      <c r="F13" s="16" t="s">
        <v>126</v>
      </c>
      <c r="G13" s="4" t="s">
        <v>26</v>
      </c>
      <c r="H13" s="6" t="s">
        <v>128</v>
      </c>
      <c r="I13" s="68">
        <v>4</v>
      </c>
      <c r="J13" s="39" t="s">
        <v>129</v>
      </c>
      <c r="K13" s="7" t="s">
        <v>18</v>
      </c>
      <c r="L13" s="4" t="s">
        <v>19</v>
      </c>
      <c r="M13" s="6" t="s">
        <v>130</v>
      </c>
      <c r="N13" s="6" t="s">
        <v>130</v>
      </c>
      <c r="O13" s="6" t="s">
        <v>130</v>
      </c>
      <c r="P13" s="6" t="s">
        <v>130</v>
      </c>
      <c r="Q13" s="54" t="s">
        <v>127</v>
      </c>
      <c r="R13" s="6" t="s">
        <v>91</v>
      </c>
    </row>
    <row r="14" spans="1:18" ht="83.4" customHeight="1" x14ac:dyDescent="0.3">
      <c r="A14" s="4">
        <v>7</v>
      </c>
      <c r="B14" s="5" t="s">
        <v>88</v>
      </c>
      <c r="C14" s="46" t="s">
        <v>135</v>
      </c>
      <c r="D14" s="44" t="s">
        <v>53</v>
      </c>
      <c r="E14" s="8" t="s">
        <v>136</v>
      </c>
      <c r="F14" s="16" t="s">
        <v>137</v>
      </c>
      <c r="G14" s="4" t="s">
        <v>26</v>
      </c>
      <c r="H14" s="6" t="s">
        <v>170</v>
      </c>
      <c r="I14" s="69" t="s">
        <v>97</v>
      </c>
      <c r="J14" s="39" t="s">
        <v>174</v>
      </c>
      <c r="K14" s="7" t="s">
        <v>31</v>
      </c>
      <c r="L14" s="4" t="s">
        <v>19</v>
      </c>
      <c r="M14" s="6" t="s">
        <v>38</v>
      </c>
      <c r="N14" s="6" t="s">
        <v>38</v>
      </c>
      <c r="O14" s="6" t="s">
        <v>38</v>
      </c>
      <c r="P14" s="6" t="s">
        <v>171</v>
      </c>
      <c r="Q14" s="54" t="s">
        <v>173</v>
      </c>
      <c r="R14" s="6" t="s">
        <v>183</v>
      </c>
    </row>
    <row r="15" spans="1:18" ht="54" x14ac:dyDescent="0.3">
      <c r="A15" s="4">
        <v>8</v>
      </c>
      <c r="B15" s="5" t="s">
        <v>35</v>
      </c>
      <c r="C15" s="120" t="s">
        <v>56</v>
      </c>
      <c r="D15" s="124" t="s">
        <v>55</v>
      </c>
      <c r="E15" s="120" t="s">
        <v>54</v>
      </c>
      <c r="F15" s="126" t="str">
        <f>[3]Sheet1!$H$25</f>
        <v>Reduction of poverty</v>
      </c>
      <c r="G15" s="4" t="s">
        <v>26</v>
      </c>
      <c r="H15" s="6" t="s">
        <v>57</v>
      </c>
      <c r="I15" s="68">
        <v>4</v>
      </c>
      <c r="J15" s="39" t="s">
        <v>58</v>
      </c>
      <c r="K15" s="7" t="s">
        <v>18</v>
      </c>
      <c r="L15" s="4" t="s">
        <v>19</v>
      </c>
      <c r="M15" s="6" t="s">
        <v>59</v>
      </c>
      <c r="N15" s="6" t="s">
        <v>59</v>
      </c>
      <c r="O15" s="6" t="s">
        <v>59</v>
      </c>
      <c r="P15" s="6" t="s">
        <v>59</v>
      </c>
      <c r="Q15" s="54">
        <v>0</v>
      </c>
      <c r="R15" s="6" t="s">
        <v>60</v>
      </c>
    </row>
    <row r="16" spans="1:18" ht="75.599999999999994" x14ac:dyDescent="0.3">
      <c r="A16" s="4">
        <v>9</v>
      </c>
      <c r="B16" s="5" t="s">
        <v>198</v>
      </c>
      <c r="C16" s="121"/>
      <c r="D16" s="135"/>
      <c r="E16" s="121"/>
      <c r="F16" s="136"/>
      <c r="G16" s="4" t="s">
        <v>26</v>
      </c>
      <c r="H16" s="6" t="s">
        <v>62</v>
      </c>
      <c r="I16" s="68">
        <v>1200</v>
      </c>
      <c r="J16" s="39" t="s">
        <v>64</v>
      </c>
      <c r="K16" s="7" t="s">
        <v>31</v>
      </c>
      <c r="L16" s="4" t="s">
        <v>19</v>
      </c>
      <c r="M16" s="6" t="s">
        <v>38</v>
      </c>
      <c r="N16" s="6" t="s">
        <v>38</v>
      </c>
      <c r="O16" s="6" t="s">
        <v>38</v>
      </c>
      <c r="P16" s="6" t="s">
        <v>63</v>
      </c>
      <c r="Q16" s="54" t="s">
        <v>125</v>
      </c>
      <c r="R16" s="6" t="s">
        <v>65</v>
      </c>
    </row>
    <row r="17" spans="1:20" ht="57" customHeight="1" thickBot="1" x14ac:dyDescent="0.35">
      <c r="A17" s="11">
        <v>10</v>
      </c>
      <c r="B17" s="5" t="s">
        <v>198</v>
      </c>
      <c r="C17" s="42" t="s">
        <v>66</v>
      </c>
      <c r="D17" s="44" t="s">
        <v>67</v>
      </c>
      <c r="E17" s="8" t="s">
        <v>68</v>
      </c>
      <c r="F17" s="43" t="s">
        <v>131</v>
      </c>
      <c r="G17" s="11" t="s">
        <v>26</v>
      </c>
      <c r="H17" s="13" t="s">
        <v>90</v>
      </c>
      <c r="I17" s="64">
        <v>8</v>
      </c>
      <c r="J17" s="79" t="s">
        <v>132</v>
      </c>
      <c r="K17" s="7" t="s">
        <v>18</v>
      </c>
      <c r="L17" s="11" t="s">
        <v>19</v>
      </c>
      <c r="M17" s="13" t="s">
        <v>133</v>
      </c>
      <c r="N17" s="13" t="s">
        <v>133</v>
      </c>
      <c r="O17" s="13" t="s">
        <v>133</v>
      </c>
      <c r="P17" s="13" t="s">
        <v>133</v>
      </c>
      <c r="Q17" s="55" t="s">
        <v>134</v>
      </c>
      <c r="R17" s="13" t="s">
        <v>91</v>
      </c>
    </row>
    <row r="18" spans="1:20" ht="75.599999999999994" thickBot="1" x14ac:dyDescent="0.35">
      <c r="A18" s="24" t="s">
        <v>5</v>
      </c>
      <c r="B18" s="23" t="s">
        <v>0</v>
      </c>
      <c r="C18" s="23" t="s">
        <v>1</v>
      </c>
      <c r="D18" s="23" t="s">
        <v>16</v>
      </c>
      <c r="E18" s="23" t="s">
        <v>2</v>
      </c>
      <c r="F18" s="23" t="s">
        <v>3</v>
      </c>
      <c r="G18" s="23" t="s">
        <v>25</v>
      </c>
      <c r="H18" s="77" t="s">
        <v>4</v>
      </c>
      <c r="I18" s="70" t="s">
        <v>6</v>
      </c>
      <c r="J18" s="56" t="s">
        <v>7</v>
      </c>
      <c r="K18" s="23" t="s">
        <v>8</v>
      </c>
      <c r="L18" s="23" t="str">
        <f>'[1]Adjusted 24.2.2021'!$M$5</f>
        <v>UNIT OF MEASURE</v>
      </c>
      <c r="M18" s="23" t="s">
        <v>9</v>
      </c>
      <c r="N18" s="3" t="s">
        <v>10</v>
      </c>
      <c r="O18" s="3" t="s">
        <v>11</v>
      </c>
      <c r="P18" s="3" t="s">
        <v>12</v>
      </c>
      <c r="Q18" s="51" t="s">
        <v>13</v>
      </c>
      <c r="R18" s="23" t="s">
        <v>14</v>
      </c>
    </row>
    <row r="19" spans="1:20" x14ac:dyDescent="0.3">
      <c r="A19" s="132" t="s">
        <v>61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4"/>
    </row>
    <row r="20" spans="1:20" ht="20.399999999999999" x14ac:dyDescent="0.3">
      <c r="A20" s="119" t="s">
        <v>148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</row>
    <row r="21" spans="1:20" s="25" customFormat="1" ht="76.8" customHeight="1" x14ac:dyDescent="0.3">
      <c r="A21" s="4">
        <v>11</v>
      </c>
      <c r="B21" s="5" t="s">
        <v>35</v>
      </c>
      <c r="C21" s="120" t="s">
        <v>69</v>
      </c>
      <c r="D21" s="124" t="s">
        <v>70</v>
      </c>
      <c r="E21" s="120" t="s">
        <v>71</v>
      </c>
      <c r="F21" s="18" t="s">
        <v>138</v>
      </c>
      <c r="G21" s="4" t="s">
        <v>26</v>
      </c>
      <c r="H21" s="6" t="s">
        <v>77</v>
      </c>
      <c r="I21" s="66">
        <v>0.6</v>
      </c>
      <c r="J21" s="39" t="s">
        <v>78</v>
      </c>
      <c r="K21" s="7" t="s">
        <v>31</v>
      </c>
      <c r="L21" s="4" t="s">
        <v>30</v>
      </c>
      <c r="M21" s="6" t="s">
        <v>184</v>
      </c>
      <c r="N21" s="6" t="s">
        <v>184</v>
      </c>
      <c r="O21" s="6" t="s">
        <v>184</v>
      </c>
      <c r="P21" s="6" t="s">
        <v>184</v>
      </c>
      <c r="Q21" s="54" t="s">
        <v>139</v>
      </c>
      <c r="R21" s="6" t="s">
        <v>79</v>
      </c>
    </row>
    <row r="22" spans="1:20" ht="76.8" customHeight="1" x14ac:dyDescent="0.3">
      <c r="A22" s="40">
        <v>12</v>
      </c>
      <c r="B22" s="62" t="s">
        <v>213</v>
      </c>
      <c r="C22" s="121"/>
      <c r="D22" s="125"/>
      <c r="E22" s="123"/>
      <c r="F22" s="17" t="s">
        <v>204</v>
      </c>
      <c r="G22" s="40" t="s">
        <v>26</v>
      </c>
      <c r="H22" s="41" t="s">
        <v>205</v>
      </c>
      <c r="I22" s="87"/>
      <c r="J22" s="80" t="s">
        <v>206</v>
      </c>
      <c r="K22" s="7" t="s">
        <v>31</v>
      </c>
      <c r="L22" s="40" t="s">
        <v>30</v>
      </c>
      <c r="M22" s="41" t="s">
        <v>38</v>
      </c>
      <c r="N22" s="41" t="s">
        <v>38</v>
      </c>
      <c r="O22" s="41" t="s">
        <v>38</v>
      </c>
      <c r="P22" s="41" t="s">
        <v>206</v>
      </c>
      <c r="Q22" s="57"/>
      <c r="R22" s="41" t="s">
        <v>207</v>
      </c>
    </row>
    <row r="23" spans="1:20" ht="76.8" customHeight="1" x14ac:dyDescent="0.3">
      <c r="A23" s="40">
        <v>13</v>
      </c>
      <c r="B23" s="62" t="s">
        <v>35</v>
      </c>
      <c r="C23" s="121"/>
      <c r="D23" s="10" t="s">
        <v>72</v>
      </c>
      <c r="E23" s="9" t="s">
        <v>73</v>
      </c>
      <c r="F23" s="17" t="s">
        <v>197</v>
      </c>
      <c r="G23" s="40" t="s">
        <v>26</v>
      </c>
      <c r="H23" s="41" t="s">
        <v>144</v>
      </c>
      <c r="I23" s="71" t="s">
        <v>147</v>
      </c>
      <c r="J23" s="80" t="s">
        <v>145</v>
      </c>
      <c r="K23" s="7" t="s">
        <v>31</v>
      </c>
      <c r="L23" s="40" t="s">
        <v>37</v>
      </c>
      <c r="M23" s="41" t="s">
        <v>145</v>
      </c>
      <c r="N23" s="41" t="s">
        <v>38</v>
      </c>
      <c r="O23" s="41" t="s">
        <v>38</v>
      </c>
      <c r="P23" s="41" t="s">
        <v>38</v>
      </c>
      <c r="Q23" s="57">
        <v>0</v>
      </c>
      <c r="R23" s="41" t="s">
        <v>146</v>
      </c>
    </row>
    <row r="24" spans="1:20" ht="75.599999999999994" customHeight="1" x14ac:dyDescent="0.3">
      <c r="A24" s="40">
        <v>14</v>
      </c>
      <c r="B24" s="62" t="s">
        <v>35</v>
      </c>
      <c r="C24" s="121"/>
      <c r="D24" s="10" t="s">
        <v>74</v>
      </c>
      <c r="E24" s="9" t="s">
        <v>75</v>
      </c>
      <c r="F24" s="17" t="s">
        <v>76</v>
      </c>
      <c r="G24" s="40" t="s">
        <v>26</v>
      </c>
      <c r="H24" s="41" t="s">
        <v>114</v>
      </c>
      <c r="I24" s="71">
        <v>4</v>
      </c>
      <c r="J24" s="80" t="s">
        <v>115</v>
      </c>
      <c r="K24" s="7" t="s">
        <v>18</v>
      </c>
      <c r="L24" s="40" t="s">
        <v>19</v>
      </c>
      <c r="M24" s="41" t="s">
        <v>143</v>
      </c>
      <c r="N24" s="41" t="s">
        <v>143</v>
      </c>
      <c r="O24" s="41" t="s">
        <v>143</v>
      </c>
      <c r="P24" s="41" t="s">
        <v>143</v>
      </c>
      <c r="Q24" s="57">
        <v>0</v>
      </c>
      <c r="R24" s="41" t="s">
        <v>80</v>
      </c>
    </row>
    <row r="25" spans="1:20" s="15" customFormat="1" ht="48.6" customHeight="1" thickBot="1" x14ac:dyDescent="0.35">
      <c r="A25" s="4">
        <v>15</v>
      </c>
      <c r="B25" s="5" t="s">
        <v>35</v>
      </c>
      <c r="C25" s="122"/>
      <c r="D25" s="48" t="s">
        <v>81</v>
      </c>
      <c r="E25" s="46" t="s">
        <v>82</v>
      </c>
      <c r="F25" s="47" t="s">
        <v>83</v>
      </c>
      <c r="G25" s="4" t="s">
        <v>26</v>
      </c>
      <c r="H25" s="6" t="s">
        <v>84</v>
      </c>
      <c r="I25" s="68">
        <v>4</v>
      </c>
      <c r="J25" s="39" t="s">
        <v>85</v>
      </c>
      <c r="K25" s="7" t="s">
        <v>18</v>
      </c>
      <c r="L25" s="4" t="s">
        <v>19</v>
      </c>
      <c r="M25" s="6" t="s">
        <v>86</v>
      </c>
      <c r="N25" s="6" t="s">
        <v>86</v>
      </c>
      <c r="O25" s="6" t="s">
        <v>86</v>
      </c>
      <c r="P25" s="6" t="s">
        <v>86</v>
      </c>
      <c r="Q25" s="54">
        <v>0</v>
      </c>
      <c r="R25" s="6" t="s">
        <v>87</v>
      </c>
    </row>
    <row r="26" spans="1:20" ht="75.599999999999994" thickBot="1" x14ac:dyDescent="0.35">
      <c r="A26" s="1" t="s">
        <v>5</v>
      </c>
      <c r="B26" s="2" t="s">
        <v>0</v>
      </c>
      <c r="C26" s="3" t="s">
        <v>1</v>
      </c>
      <c r="D26" s="3" t="s">
        <v>16</v>
      </c>
      <c r="E26" s="3" t="s">
        <v>2</v>
      </c>
      <c r="F26" s="3" t="s">
        <v>3</v>
      </c>
      <c r="G26" s="3" t="s">
        <v>25</v>
      </c>
      <c r="H26" s="76" t="s">
        <v>4</v>
      </c>
      <c r="I26" s="63" t="s">
        <v>6</v>
      </c>
      <c r="J26" s="51" t="s">
        <v>7</v>
      </c>
      <c r="K26" s="3" t="s">
        <v>8</v>
      </c>
      <c r="L26" s="3" t="str">
        <f>'[1]Adjusted 24.2.2021'!$M$5</f>
        <v>UNIT OF MEASURE</v>
      </c>
      <c r="M26" s="3" t="s">
        <v>9</v>
      </c>
      <c r="N26" s="3" t="s">
        <v>10</v>
      </c>
      <c r="O26" s="3" t="s">
        <v>11</v>
      </c>
      <c r="P26" s="3" t="s">
        <v>12</v>
      </c>
      <c r="Q26" s="51" t="s">
        <v>13</v>
      </c>
      <c r="R26" s="3" t="s">
        <v>14</v>
      </c>
    </row>
    <row r="27" spans="1:20" x14ac:dyDescent="0.3">
      <c r="A27" s="116" t="s">
        <v>47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8"/>
    </row>
    <row r="28" spans="1:20" ht="20.399999999999999" x14ac:dyDescent="0.3">
      <c r="A28" s="119" t="s">
        <v>153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pans="1:20" ht="78.599999999999994" customHeight="1" x14ac:dyDescent="0.3">
      <c r="A29" s="11">
        <v>16</v>
      </c>
      <c r="B29" s="12" t="s">
        <v>88</v>
      </c>
      <c r="C29" s="121"/>
      <c r="D29" s="126" t="s">
        <v>149</v>
      </c>
      <c r="E29" s="120" t="s">
        <v>89</v>
      </c>
      <c r="F29" s="16" t="s">
        <v>199</v>
      </c>
      <c r="G29" s="83" t="s">
        <v>26</v>
      </c>
      <c r="H29" s="84" t="s">
        <v>200</v>
      </c>
      <c r="I29" s="16" t="s">
        <v>97</v>
      </c>
      <c r="J29" s="84" t="s">
        <v>201</v>
      </c>
      <c r="K29" s="14" t="s">
        <v>18</v>
      </c>
      <c r="L29" s="79" t="s">
        <v>19</v>
      </c>
      <c r="M29" s="84" t="s">
        <v>202</v>
      </c>
      <c r="N29" s="84" t="s">
        <v>202</v>
      </c>
      <c r="O29" s="84" t="s">
        <v>202</v>
      </c>
      <c r="P29" s="84" t="s">
        <v>202</v>
      </c>
      <c r="Q29" s="55"/>
      <c r="R29" s="84" t="s">
        <v>203</v>
      </c>
    </row>
    <row r="30" spans="1:20" s="73" customFormat="1" ht="70.8" customHeight="1" x14ac:dyDescent="0.2">
      <c r="A30" s="65">
        <v>17</v>
      </c>
      <c r="B30" s="16" t="s">
        <v>88</v>
      </c>
      <c r="C30" s="121"/>
      <c r="D30" s="127"/>
      <c r="E30" s="123"/>
      <c r="F30" s="16" t="s">
        <v>151</v>
      </c>
      <c r="G30" s="16" t="s">
        <v>26</v>
      </c>
      <c r="H30" s="79" t="s">
        <v>214</v>
      </c>
      <c r="I30" s="16" t="s">
        <v>97</v>
      </c>
      <c r="J30" s="79" t="s">
        <v>215</v>
      </c>
      <c r="K30" s="7" t="s">
        <v>18</v>
      </c>
      <c r="L30" s="79" t="s">
        <v>19</v>
      </c>
      <c r="M30" s="79" t="s">
        <v>38</v>
      </c>
      <c r="N30" s="79" t="s">
        <v>217</v>
      </c>
      <c r="O30" s="79" t="s">
        <v>38</v>
      </c>
      <c r="P30" s="79" t="s">
        <v>218</v>
      </c>
      <c r="Q30" s="79" t="s">
        <v>150</v>
      </c>
      <c r="R30" s="79" t="s">
        <v>216</v>
      </c>
      <c r="S30" s="82"/>
      <c r="T30" s="82"/>
    </row>
    <row r="31" spans="1:20" s="73" customFormat="1" ht="81.599999999999994" customHeight="1" x14ac:dyDescent="0.2">
      <c r="A31" s="65">
        <v>18</v>
      </c>
      <c r="B31" s="16" t="s">
        <v>88</v>
      </c>
      <c r="C31" s="121"/>
      <c r="D31" s="126" t="s">
        <v>113</v>
      </c>
      <c r="E31" s="120" t="s">
        <v>95</v>
      </c>
      <c r="F31" s="16" t="s">
        <v>96</v>
      </c>
      <c r="G31" s="16" t="s">
        <v>26</v>
      </c>
      <c r="H31" s="79" t="s">
        <v>219</v>
      </c>
      <c r="I31" s="16" t="s">
        <v>97</v>
      </c>
      <c r="J31" s="79" t="s">
        <v>220</v>
      </c>
      <c r="K31" s="14" t="s">
        <v>221</v>
      </c>
      <c r="L31" s="79" t="s">
        <v>19</v>
      </c>
      <c r="M31" s="79" t="s">
        <v>38</v>
      </c>
      <c r="N31" s="79" t="s">
        <v>222</v>
      </c>
      <c r="O31" s="79" t="s">
        <v>38</v>
      </c>
      <c r="P31" s="79" t="s">
        <v>223</v>
      </c>
      <c r="Q31" s="79" t="s">
        <v>152</v>
      </c>
      <c r="R31" s="79" t="s">
        <v>224</v>
      </c>
      <c r="S31" s="82"/>
      <c r="T31" s="82"/>
    </row>
    <row r="32" spans="1:20" s="73" customFormat="1" ht="81.599999999999994" customHeight="1" thickBot="1" x14ac:dyDescent="0.25">
      <c r="A32" s="65">
        <v>19</v>
      </c>
      <c r="B32" s="16" t="s">
        <v>15</v>
      </c>
      <c r="C32" s="46"/>
      <c r="D32" s="127"/>
      <c r="E32" s="123"/>
      <c r="F32" s="16" t="s">
        <v>208</v>
      </c>
      <c r="G32" s="16" t="s">
        <v>26</v>
      </c>
      <c r="H32" s="79" t="s">
        <v>209</v>
      </c>
      <c r="I32" s="16"/>
      <c r="J32" s="79" t="s">
        <v>210</v>
      </c>
      <c r="K32" s="14" t="s">
        <v>179</v>
      </c>
      <c r="L32" s="79" t="s">
        <v>19</v>
      </c>
      <c r="M32" s="79" t="s">
        <v>211</v>
      </c>
      <c r="N32" s="79" t="s">
        <v>211</v>
      </c>
      <c r="O32" s="79" t="s">
        <v>211</v>
      </c>
      <c r="P32" s="79" t="s">
        <v>211</v>
      </c>
      <c r="Q32" s="86"/>
      <c r="R32" s="79" t="s">
        <v>212</v>
      </c>
      <c r="S32" s="82"/>
      <c r="T32" s="82"/>
    </row>
    <row r="33" spans="1:18" s="25" customFormat="1" ht="76.8" thickBot="1" x14ac:dyDescent="0.35">
      <c r="A33" s="24" t="s">
        <v>5</v>
      </c>
      <c r="B33" s="23" t="s">
        <v>0</v>
      </c>
      <c r="C33" s="23" t="s">
        <v>1</v>
      </c>
      <c r="D33" s="23" t="s">
        <v>16</v>
      </c>
      <c r="E33" s="23" t="s">
        <v>2</v>
      </c>
      <c r="F33" s="23" t="s">
        <v>3</v>
      </c>
      <c r="G33" s="23" t="s">
        <v>25</v>
      </c>
      <c r="H33" s="77" t="s">
        <v>4</v>
      </c>
      <c r="I33" s="70" t="s">
        <v>6</v>
      </c>
      <c r="J33" s="56" t="s">
        <v>7</v>
      </c>
      <c r="K33" s="23" t="s">
        <v>8</v>
      </c>
      <c r="L33" s="23" t="str">
        <f>'[1]Adjusted 24.2.2021'!$M$5</f>
        <v>UNIT OF MEASURE</v>
      </c>
      <c r="M33" s="23" t="s">
        <v>9</v>
      </c>
      <c r="N33" s="3" t="s">
        <v>10</v>
      </c>
      <c r="O33" s="3" t="s">
        <v>11</v>
      </c>
      <c r="P33" s="3" t="s">
        <v>12</v>
      </c>
      <c r="Q33" s="51" t="s">
        <v>13</v>
      </c>
      <c r="R33" s="23" t="s">
        <v>14</v>
      </c>
    </row>
    <row r="34" spans="1:18" x14ac:dyDescent="0.3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4"/>
    </row>
    <row r="35" spans="1:18" ht="20.399999999999999" x14ac:dyDescent="0.3">
      <c r="A35" s="119" t="s">
        <v>156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</row>
    <row r="36" spans="1:18" ht="74.400000000000006" customHeight="1" x14ac:dyDescent="0.3">
      <c r="A36" s="4">
        <v>20</v>
      </c>
      <c r="B36" s="45" t="s">
        <v>15</v>
      </c>
      <c r="C36" s="120" t="s">
        <v>93</v>
      </c>
      <c r="D36" s="44" t="s">
        <v>94</v>
      </c>
      <c r="E36" s="8" t="s">
        <v>92</v>
      </c>
      <c r="F36" s="43" t="s">
        <v>185</v>
      </c>
      <c r="G36" s="4" t="s">
        <v>26</v>
      </c>
      <c r="H36" s="6" t="s">
        <v>186</v>
      </c>
      <c r="I36" s="81" t="s">
        <v>97</v>
      </c>
      <c r="J36" s="39" t="s">
        <v>187</v>
      </c>
      <c r="K36" s="7" t="s">
        <v>18</v>
      </c>
      <c r="L36" s="4" t="s">
        <v>19</v>
      </c>
      <c r="M36" s="6" t="s">
        <v>188</v>
      </c>
      <c r="N36" s="6" t="s">
        <v>188</v>
      </c>
      <c r="O36" s="6" t="s">
        <v>188</v>
      </c>
      <c r="P36" s="6" t="s">
        <v>188</v>
      </c>
      <c r="Q36" s="54" t="s">
        <v>154</v>
      </c>
      <c r="R36" s="6" t="s">
        <v>189</v>
      </c>
    </row>
    <row r="37" spans="1:18" ht="85.2" customHeight="1" thickBot="1" x14ac:dyDescent="0.35">
      <c r="A37" s="4">
        <v>21</v>
      </c>
      <c r="B37" s="45" t="s">
        <v>88</v>
      </c>
      <c r="C37" s="123"/>
      <c r="D37" s="44" t="s">
        <v>98</v>
      </c>
      <c r="E37" s="8" t="s">
        <v>190</v>
      </c>
      <c r="F37" s="43"/>
      <c r="G37" s="79" t="s">
        <v>26</v>
      </c>
      <c r="H37" s="6" t="s">
        <v>99</v>
      </c>
      <c r="I37" s="81">
        <v>45081</v>
      </c>
      <c r="J37" s="39" t="s">
        <v>100</v>
      </c>
      <c r="K37" s="7" t="s">
        <v>18</v>
      </c>
      <c r="L37" s="4" t="s">
        <v>19</v>
      </c>
      <c r="M37" s="6" t="s">
        <v>101</v>
      </c>
      <c r="N37" s="6" t="s">
        <v>101</v>
      </c>
      <c r="O37" s="6" t="s">
        <v>101</v>
      </c>
      <c r="P37" s="6" t="s">
        <v>101</v>
      </c>
      <c r="Q37" s="54" t="s">
        <v>155</v>
      </c>
      <c r="R37" s="6" t="s">
        <v>191</v>
      </c>
    </row>
    <row r="38" spans="1:18" ht="76.8" thickBot="1" x14ac:dyDescent="0.35">
      <c r="A38" s="24" t="s">
        <v>5</v>
      </c>
      <c r="B38" s="23" t="s">
        <v>0</v>
      </c>
      <c r="C38" s="23" t="s">
        <v>1</v>
      </c>
      <c r="D38" s="23" t="s">
        <v>16</v>
      </c>
      <c r="E38" s="23" t="s">
        <v>2</v>
      </c>
      <c r="F38" s="23" t="s">
        <v>3</v>
      </c>
      <c r="G38" s="23" t="s">
        <v>25</v>
      </c>
      <c r="H38" s="77" t="s">
        <v>4</v>
      </c>
      <c r="I38" s="70" t="s">
        <v>6</v>
      </c>
      <c r="J38" s="56" t="s">
        <v>7</v>
      </c>
      <c r="K38" s="23" t="s">
        <v>8</v>
      </c>
      <c r="L38" s="23" t="str">
        <f>'[1]Adjusted 24.2.2021'!$M$5</f>
        <v>UNIT OF MEASURE</v>
      </c>
      <c r="M38" s="23" t="s">
        <v>9</v>
      </c>
      <c r="N38" s="3" t="s">
        <v>10</v>
      </c>
      <c r="O38" s="3" t="s">
        <v>11</v>
      </c>
      <c r="P38" s="3" t="s">
        <v>12</v>
      </c>
      <c r="Q38" s="51" t="s">
        <v>13</v>
      </c>
      <c r="R38" s="23" t="s">
        <v>14</v>
      </c>
    </row>
    <row r="39" spans="1:18" x14ac:dyDescent="0.3">
      <c r="A39" s="132" t="s">
        <v>48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4"/>
    </row>
    <row r="40" spans="1:18" ht="20.399999999999999" x14ac:dyDescent="0.3">
      <c r="A40" s="119" t="s">
        <v>157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</row>
    <row r="41" spans="1:18" ht="71.400000000000006" customHeight="1" x14ac:dyDescent="0.3">
      <c r="A41" s="4">
        <v>22</v>
      </c>
      <c r="B41" s="85" t="s">
        <v>15</v>
      </c>
      <c r="C41" s="22" t="s">
        <v>192</v>
      </c>
      <c r="D41" s="27" t="s">
        <v>117</v>
      </c>
      <c r="E41" s="22" t="s">
        <v>193</v>
      </c>
      <c r="F41" s="6" t="s">
        <v>194</v>
      </c>
      <c r="G41" s="4" t="s">
        <v>26</v>
      </c>
      <c r="H41" s="6" t="s">
        <v>17</v>
      </c>
      <c r="I41" s="68">
        <v>120</v>
      </c>
      <c r="J41" s="39" t="s">
        <v>195</v>
      </c>
      <c r="K41" s="7" t="s">
        <v>18</v>
      </c>
      <c r="L41" s="4" t="s">
        <v>19</v>
      </c>
      <c r="M41" s="6" t="s">
        <v>196</v>
      </c>
      <c r="N41" s="6" t="s">
        <v>196</v>
      </c>
      <c r="O41" s="6" t="s">
        <v>196</v>
      </c>
      <c r="P41" s="6" t="s">
        <v>196</v>
      </c>
      <c r="Q41" s="58" t="s">
        <v>172</v>
      </c>
      <c r="R41" s="6" t="s">
        <v>20</v>
      </c>
    </row>
    <row r="43" spans="1:18" ht="15" thickBot="1" x14ac:dyDescent="0.35"/>
    <row r="44" spans="1:18" ht="21" thickBot="1" x14ac:dyDescent="0.35">
      <c r="B44" s="32"/>
      <c r="C44" s="33"/>
      <c r="D44" s="33" t="s">
        <v>105</v>
      </c>
      <c r="E44" s="75" t="s">
        <v>106</v>
      </c>
      <c r="F44" s="95"/>
      <c r="G44" s="96"/>
    </row>
    <row r="45" spans="1:18" ht="16.2" thickBot="1" x14ac:dyDescent="0.35">
      <c r="B45" s="97"/>
      <c r="C45" s="100" t="s">
        <v>107</v>
      </c>
      <c r="D45" s="101"/>
      <c r="E45" s="34" t="s">
        <v>158</v>
      </c>
      <c r="F45" s="102"/>
      <c r="G45" s="103"/>
      <c r="K45" s="106" t="s">
        <v>104</v>
      </c>
      <c r="L45" s="107"/>
      <c r="M45" s="107"/>
      <c r="N45" s="107"/>
      <c r="O45" s="107"/>
      <c r="P45" s="108"/>
      <c r="Q45" s="60"/>
    </row>
    <row r="46" spans="1:18" ht="15" thickBot="1" x14ac:dyDescent="0.35">
      <c r="B46" s="98"/>
      <c r="C46" s="109" t="s">
        <v>108</v>
      </c>
      <c r="D46" s="110"/>
      <c r="E46" s="35" t="s">
        <v>159</v>
      </c>
      <c r="F46" s="104"/>
      <c r="G46" s="105"/>
      <c r="K46" s="28"/>
      <c r="L46" s="29"/>
      <c r="M46" s="29"/>
      <c r="N46" s="29"/>
      <c r="O46" s="29"/>
      <c r="P46" s="30"/>
      <c r="Q46" s="60"/>
    </row>
    <row r="47" spans="1:18" ht="15" thickBot="1" x14ac:dyDescent="0.35">
      <c r="B47" s="98"/>
      <c r="C47" s="90" t="s">
        <v>109</v>
      </c>
      <c r="D47" s="91"/>
      <c r="E47" s="35" t="s">
        <v>160</v>
      </c>
      <c r="F47" s="104"/>
      <c r="G47" s="105"/>
      <c r="K47" s="92" t="s">
        <v>102</v>
      </c>
      <c r="L47" s="93"/>
      <c r="M47" s="94"/>
      <c r="N47" s="31" t="s">
        <v>103</v>
      </c>
      <c r="O47" s="128">
        <v>45047</v>
      </c>
      <c r="P47" s="129"/>
      <c r="Q47" s="61"/>
    </row>
    <row r="48" spans="1:18" x14ac:dyDescent="0.3">
      <c r="B48" s="98"/>
      <c r="C48" s="130" t="s">
        <v>110</v>
      </c>
      <c r="D48" s="131"/>
      <c r="E48" s="35" t="s">
        <v>161</v>
      </c>
      <c r="F48" s="104"/>
      <c r="G48" s="105"/>
    </row>
    <row r="49" spans="2:7" x14ac:dyDescent="0.3">
      <c r="B49" s="98"/>
      <c r="C49" s="111"/>
      <c r="D49" s="112"/>
      <c r="E49" s="35" t="s">
        <v>162</v>
      </c>
      <c r="F49" s="104"/>
      <c r="G49" s="105"/>
    </row>
    <row r="50" spans="2:7" ht="15" thickBot="1" x14ac:dyDescent="0.35">
      <c r="B50" s="98"/>
      <c r="C50" s="88" t="s">
        <v>111</v>
      </c>
      <c r="D50" s="89"/>
      <c r="E50" s="35" t="s">
        <v>163</v>
      </c>
      <c r="F50" s="36"/>
      <c r="G50" s="37"/>
    </row>
    <row r="51" spans="2:7" ht="15" thickBot="1" x14ac:dyDescent="0.35">
      <c r="B51" s="98"/>
      <c r="C51" s="111" t="s">
        <v>112</v>
      </c>
      <c r="D51" s="112"/>
      <c r="E51" s="35" t="s">
        <v>169</v>
      </c>
      <c r="F51" s="36"/>
      <c r="G51" s="38"/>
    </row>
    <row r="52" spans="2:7" ht="15" thickBot="1" x14ac:dyDescent="0.35">
      <c r="B52" s="99"/>
      <c r="C52" s="113"/>
      <c r="D52" s="114"/>
      <c r="E52" s="114"/>
      <c r="F52" s="114"/>
      <c r="G52" s="115"/>
    </row>
  </sheetData>
  <mergeCells count="43">
    <mergeCell ref="A10:R10"/>
    <mergeCell ref="A11:R11"/>
    <mergeCell ref="A1:R1"/>
    <mergeCell ref="A3:R3"/>
    <mergeCell ref="A4:R4"/>
    <mergeCell ref="C5:C7"/>
    <mergeCell ref="D5:D7"/>
    <mergeCell ref="E5:E7"/>
    <mergeCell ref="A19:R19"/>
    <mergeCell ref="A20:R20"/>
    <mergeCell ref="C15:C16"/>
    <mergeCell ref="D15:D16"/>
    <mergeCell ref="E15:E16"/>
    <mergeCell ref="F15:F16"/>
    <mergeCell ref="D31:D32"/>
    <mergeCell ref="O47:P47"/>
    <mergeCell ref="C48:D48"/>
    <mergeCell ref="C49:D49"/>
    <mergeCell ref="A34:R34"/>
    <mergeCell ref="C29:C31"/>
    <mergeCell ref="A35:R35"/>
    <mergeCell ref="C36:C37"/>
    <mergeCell ref="A39:R39"/>
    <mergeCell ref="A40:R40"/>
    <mergeCell ref="E29:E30"/>
    <mergeCell ref="D29:D30"/>
    <mergeCell ref="E31:E32"/>
    <mergeCell ref="A27:R27"/>
    <mergeCell ref="A28:R28"/>
    <mergeCell ref="C21:C25"/>
    <mergeCell ref="E21:E22"/>
    <mergeCell ref="D21:D22"/>
    <mergeCell ref="C50:D50"/>
    <mergeCell ref="C47:D47"/>
    <mergeCell ref="K47:M47"/>
    <mergeCell ref="F44:G44"/>
    <mergeCell ref="B45:B52"/>
    <mergeCell ref="C45:D45"/>
    <mergeCell ref="F45:G49"/>
    <mergeCell ref="K45:P45"/>
    <mergeCell ref="C46:D46"/>
    <mergeCell ref="C51:D51"/>
    <mergeCell ref="C52:G52"/>
  </mergeCells>
  <phoneticPr fontId="10" type="noConversion"/>
  <pageMargins left="0.25" right="0.25" top="0.75" bottom="0.75" header="0.3" footer="0.3"/>
  <pageSetup paperSize="8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TOP LAYER</vt:lpstr>
      <vt:lpstr>'TOP LAYER'!Print_Area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Fanele Buthelezi</dc:creator>
  <cp:lastModifiedBy>Ntandoyenkosi FN. Makhoba</cp:lastModifiedBy>
  <cp:lastPrinted>2024-05-13T10:18:55Z</cp:lastPrinted>
  <dcterms:created xsi:type="dcterms:W3CDTF">2023-04-24T08:57:23Z</dcterms:created>
  <dcterms:modified xsi:type="dcterms:W3CDTF">2024-05-21T08:50:03Z</dcterms:modified>
</cp:coreProperties>
</file>